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955" windowHeight="13605"/>
  </bookViews>
  <sheets>
    <sheet name="Q1-55937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7" i="1" l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4" i="1"/>
  <c r="D43" i="1"/>
  <c r="D42" i="1"/>
  <c r="D41" i="1"/>
  <c r="D40" i="1"/>
  <c r="D39" i="1"/>
  <c r="D38" i="1"/>
  <c r="D3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E3" i="1"/>
  <c r="D3" i="1"/>
  <c r="E67" i="1" l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D45" i="1" s="1"/>
  <c r="C44" i="1"/>
  <c r="C43" i="1"/>
  <c r="C42" i="1"/>
  <c r="C41" i="1"/>
  <c r="C40" i="1"/>
  <c r="C39" i="1"/>
  <c r="C38" i="1"/>
  <c r="C37" i="1"/>
  <c r="D37" i="1" s="1"/>
  <c r="E37" i="1" s="1"/>
  <c r="C36" i="1"/>
  <c r="C35" i="1"/>
</calcChain>
</file>

<file path=xl/sharedStrings.xml><?xml version="1.0" encoding="utf-8"?>
<sst xmlns="http://schemas.openxmlformats.org/spreadsheetml/2006/main" count="12" uniqueCount="6">
  <si>
    <t>kG</t>
  </si>
  <si>
    <t>Error</t>
  </si>
  <si>
    <t>G</t>
  </si>
  <si>
    <t xml:space="preserve"> </t>
  </si>
  <si>
    <t>Meter reads</t>
  </si>
  <si>
    <t>Predicts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</si>
</sst>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2209904277096096E-2"/>
          <c:y val="5.7518031909416414E-2"/>
          <c:w val="0.93444667315670116"/>
          <c:h val="0.8940739149187276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'Q1-55937'!$C$2</c:f>
              <c:strCache>
                <c:ptCount val="1"/>
                <c:pt idx="0">
                  <c:v>Meter reads</c:v>
                </c:pt>
              </c:strCache>
            </c:strRef>
          </c:tx>
          <c:marker>
            <c:symbol val="none"/>
          </c:marker>
          <c:trendline>
            <c:trendlineType val="poly"/>
            <c:order val="3"/>
            <c:dispRSqr val="0"/>
            <c:dispEq val="0"/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32597245689068338"/>
                  <c:y val="0.1239828517759884"/>
                </c:manualLayout>
              </c:layout>
              <c:numFmt formatCode="0.0000E+00" sourceLinked="0"/>
            </c:trendlineLbl>
          </c:trendline>
          <c:xVal>
            <c:numRef>
              <c:f>'Q1-55937'!$C$51:$C$67</c:f>
              <c:numCache>
                <c:formatCode>0.000</c:formatCode>
                <c:ptCount val="17"/>
                <c:pt idx="0">
                  <c:v>14.084737000000001</c:v>
                </c:pt>
                <c:pt idx="1">
                  <c:v>15.084415</c:v>
                </c:pt>
                <c:pt idx="2">
                  <c:v>16.083043</c:v>
                </c:pt>
                <c:pt idx="3">
                  <c:v>17.080787000000001</c:v>
                </c:pt>
                <c:pt idx="4">
                  <c:v>18.077553999999999</c:v>
                </c:pt>
                <c:pt idx="5">
                  <c:v>19.073319999999999</c:v>
                </c:pt>
                <c:pt idx="6">
                  <c:v>20.068097999999999</c:v>
                </c:pt>
                <c:pt idx="7">
                  <c:v>21.061896000000001</c:v>
                </c:pt>
                <c:pt idx="8">
                  <c:v>22.054714000000001</c:v>
                </c:pt>
                <c:pt idx="9">
                  <c:v>23.046548999999999</c:v>
                </c:pt>
                <c:pt idx="10">
                  <c:v>24.037396999999999</c:v>
                </c:pt>
                <c:pt idx="11">
                  <c:v>25.027256999999999</c:v>
                </c:pt>
                <c:pt idx="12">
                  <c:v>26.016124000000001</c:v>
                </c:pt>
                <c:pt idx="13">
                  <c:v>27.003996000000001</c:v>
                </c:pt>
                <c:pt idx="14">
                  <c:v>27.990869</c:v>
                </c:pt>
                <c:pt idx="15">
                  <c:v>28.976739999999999</c:v>
                </c:pt>
                <c:pt idx="16">
                  <c:v>29.961607000000001</c:v>
                </c:pt>
              </c:numCache>
            </c:numRef>
          </c:xVal>
          <c:yVal>
            <c:numRef>
              <c:f>'Q1-55937'!$A$51:$A$67</c:f>
              <c:numCache>
                <c:formatCode>0.000</c:formatCode>
                <c:ptCount val="17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169408"/>
        <c:axId val="187167488"/>
      </c:scatterChart>
      <c:valAx>
        <c:axId val="18716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Measured</a:t>
                </a:r>
              </a:p>
            </c:rich>
          </c:tx>
          <c:layout/>
          <c:overlay val="0"/>
        </c:title>
        <c:numFmt formatCode="0.000" sourceLinked="1"/>
        <c:majorTickMark val="none"/>
        <c:minorTickMark val="none"/>
        <c:tickLblPos val="nextTo"/>
        <c:crossAx val="187167488"/>
        <c:crosses val="autoZero"/>
        <c:crossBetween val="midCat"/>
      </c:valAx>
      <c:valAx>
        <c:axId val="187167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TRUE</a:t>
                </a:r>
              </a:p>
            </c:rich>
          </c:tx>
          <c:layout/>
          <c:overlay val="0"/>
        </c:title>
        <c:numFmt formatCode="0.000" sourceLinked="1"/>
        <c:majorTickMark val="none"/>
        <c:minorTickMark val="none"/>
        <c:tickLblPos val="nextTo"/>
        <c:crossAx val="18716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1</xdr:row>
      <xdr:rowOff>171450</xdr:rowOff>
    </xdr:from>
    <xdr:to>
      <xdr:col>22</xdr:col>
      <xdr:colOff>247649</xdr:colOff>
      <xdr:row>44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topLeftCell="A13" workbookViewId="0">
      <selection activeCell="B46" sqref="B46"/>
    </sheetView>
  </sheetViews>
  <sheetFormatPr defaultRowHeight="15" x14ac:dyDescent="0.25"/>
  <cols>
    <col min="1" max="1" width="10.5703125" style="3" customWidth="1"/>
    <col min="2" max="2" width="10.85546875" customWidth="1"/>
    <col min="3" max="3" width="12" style="3" customWidth="1"/>
  </cols>
  <sheetData>
    <row r="1" spans="1:5" x14ac:dyDescent="0.25">
      <c r="A1" s="2" t="s">
        <v>0</v>
      </c>
      <c r="B1" s="1" t="s">
        <v>2</v>
      </c>
      <c r="C1" s="2" t="s">
        <v>0</v>
      </c>
      <c r="D1" t="s">
        <v>0</v>
      </c>
      <c r="E1" t="s">
        <v>2</v>
      </c>
    </row>
    <row r="2" spans="1:5" x14ac:dyDescent="0.25">
      <c r="A2" s="2" t="b">
        <v>1</v>
      </c>
      <c r="B2" s="1" t="s">
        <v>1</v>
      </c>
      <c r="C2" s="2" t="s">
        <v>4</v>
      </c>
      <c r="D2" t="s">
        <v>5</v>
      </c>
      <c r="E2" t="s">
        <v>1</v>
      </c>
    </row>
    <row r="3" spans="1:5" x14ac:dyDescent="0.25">
      <c r="A3" s="3">
        <v>-30</v>
      </c>
      <c r="B3">
        <v>-259.75099999999998</v>
      </c>
      <c r="C3" s="3">
        <f>-1*(ABS(A3)+B3/1000)</f>
        <v>-29.740248999999999</v>
      </c>
      <c r="D3">
        <f>-0.0006075*C3^2+0.99063*C3-0.00040762</f>
        <v>-29.999313551298567</v>
      </c>
      <c r="E3" s="3">
        <f t="shared" ref="E3:E67" si="0">(D3-A3)*1000</f>
        <v>0.6864487014333065</v>
      </c>
    </row>
    <row r="4" spans="1:5" x14ac:dyDescent="0.25">
      <c r="A4" s="3">
        <v>-29</v>
      </c>
      <c r="B4">
        <v>-233.94900000000001</v>
      </c>
      <c r="C4" s="3">
        <f t="shared" ref="C4:C34" si="1">-1*(ABS(A4)+B4/1000)</f>
        <v>-28.766051000000001</v>
      </c>
      <c r="D4">
        <f t="shared" ref="D4:D36" si="2">-0.0006075*C4^2+0.99063*C4-0.00040762</f>
        <v>-28.999618278886775</v>
      </c>
      <c r="E4" s="3">
        <f t="shared" si="0"/>
        <v>0.3817211132250975</v>
      </c>
    </row>
    <row r="5" spans="1:5" x14ac:dyDescent="0.25">
      <c r="A5" s="3">
        <v>-28</v>
      </c>
      <c r="B5">
        <v>-209.34700000000001</v>
      </c>
      <c r="C5" s="3">
        <f t="shared" si="1"/>
        <v>-27.790652999999999</v>
      </c>
      <c r="D5">
        <f t="shared" si="2"/>
        <v>-27.999846840846093</v>
      </c>
      <c r="E5" s="3">
        <f t="shared" si="0"/>
        <v>0.15315915390701207</v>
      </c>
    </row>
    <row r="6" spans="1:5" x14ac:dyDescent="0.25">
      <c r="A6" s="3">
        <v>-27</v>
      </c>
      <c r="B6">
        <v>-185.94</v>
      </c>
      <c r="C6" s="3">
        <f t="shared" si="1"/>
        <v>-26.814060000000001</v>
      </c>
      <c r="D6">
        <f t="shared" si="2"/>
        <v>-27.000008619612789</v>
      </c>
      <c r="E6" s="3">
        <f t="shared" si="0"/>
        <v>-8.6196127888626961E-3</v>
      </c>
    </row>
    <row r="7" spans="1:5" x14ac:dyDescent="0.25">
      <c r="A7" s="3">
        <v>-26</v>
      </c>
      <c r="B7">
        <v>-163.72300000000001</v>
      </c>
      <c r="C7" s="3">
        <f t="shared" si="1"/>
        <v>-25.836276999999999</v>
      </c>
      <c r="D7">
        <f t="shared" si="2"/>
        <v>-26.000112979111591</v>
      </c>
      <c r="E7" s="3">
        <f t="shared" si="0"/>
        <v>-0.11297911159147134</v>
      </c>
    </row>
    <row r="8" spans="1:5" x14ac:dyDescent="0.25">
      <c r="A8" s="3">
        <v>-25</v>
      </c>
      <c r="B8">
        <v>-142.691</v>
      </c>
      <c r="C8" s="3">
        <f t="shared" si="1"/>
        <v>-24.857309000000001</v>
      </c>
      <c r="D8">
        <f t="shared" si="2"/>
        <v>-25.000169264683301</v>
      </c>
      <c r="E8" s="3">
        <f t="shared" si="0"/>
        <v>-0.16926468330069611</v>
      </c>
    </row>
    <row r="9" spans="1:5" x14ac:dyDescent="0.25">
      <c r="A9" s="3">
        <v>-24</v>
      </c>
      <c r="B9">
        <v>-122.839</v>
      </c>
      <c r="C9" s="3">
        <f t="shared" si="1"/>
        <v>-23.877161000000001</v>
      </c>
      <c r="D9">
        <f t="shared" si="2"/>
        <v>-24.000186803012603</v>
      </c>
      <c r="E9" s="3">
        <f t="shared" si="0"/>
        <v>-0.18680301260332044</v>
      </c>
    </row>
    <row r="10" spans="1:5" x14ac:dyDescent="0.25">
      <c r="A10" s="3">
        <v>-23</v>
      </c>
      <c r="B10">
        <v>-104.16200000000001</v>
      </c>
      <c r="C10" s="3">
        <f t="shared" si="1"/>
        <v>-22.895838000000001</v>
      </c>
      <c r="D10">
        <f t="shared" si="2"/>
        <v>-23.000174902056266</v>
      </c>
      <c r="E10" s="3">
        <f t="shared" si="0"/>
        <v>-0.17490205626558009</v>
      </c>
    </row>
    <row r="11" spans="1:5" x14ac:dyDescent="0.25">
      <c r="A11" s="3">
        <v>-22</v>
      </c>
      <c r="B11">
        <v>-86.655000000000001</v>
      </c>
      <c r="C11" s="3">
        <f t="shared" si="1"/>
        <v>-21.913345</v>
      </c>
      <c r="D11">
        <f t="shared" si="2"/>
        <v>-22.000142850971585</v>
      </c>
      <c r="E11" s="3">
        <f t="shared" si="0"/>
        <v>-0.14285097158506233</v>
      </c>
    </row>
    <row r="12" spans="1:5" x14ac:dyDescent="0.25">
      <c r="A12" s="3">
        <v>-21</v>
      </c>
      <c r="B12">
        <v>-70.313000000000002</v>
      </c>
      <c r="C12" s="3">
        <f t="shared" si="1"/>
        <v>-20.929687000000001</v>
      </c>
      <c r="D12">
        <f t="shared" si="2"/>
        <v>-21.000099920045166</v>
      </c>
      <c r="E12" s="3">
        <f t="shared" si="0"/>
        <v>-9.9920045165902138E-2</v>
      </c>
    </row>
    <row r="13" spans="1:5" x14ac:dyDescent="0.25">
      <c r="A13" s="3">
        <v>-20</v>
      </c>
      <c r="B13">
        <v>-55.13</v>
      </c>
      <c r="C13" s="3">
        <f t="shared" si="1"/>
        <v>-19.944870000000002</v>
      </c>
      <c r="D13">
        <f t="shared" si="2"/>
        <v>-20.00005637548502</v>
      </c>
      <c r="E13" s="3">
        <f t="shared" si="0"/>
        <v>-5.6375485019799498E-2</v>
      </c>
    </row>
    <row r="14" spans="1:5" x14ac:dyDescent="0.25">
      <c r="A14" s="3">
        <v>-19</v>
      </c>
      <c r="B14">
        <v>-41.11</v>
      </c>
      <c r="C14" s="3">
        <f t="shared" si="1"/>
        <v>-18.95889</v>
      </c>
      <c r="D14">
        <f t="shared" si="2"/>
        <v>-19.000012323044501</v>
      </c>
      <c r="E14" s="3">
        <f t="shared" si="0"/>
        <v>-1.2323044501272307E-2</v>
      </c>
    </row>
    <row r="15" spans="1:5" x14ac:dyDescent="0.25">
      <c r="A15" s="3">
        <v>-18</v>
      </c>
      <c r="B15">
        <v>-28.273</v>
      </c>
      <c r="C15" s="3">
        <f t="shared" si="1"/>
        <v>-17.971727000000001</v>
      </c>
      <c r="D15">
        <f t="shared" si="2"/>
        <v>-17.999951693112738</v>
      </c>
      <c r="E15" s="3">
        <f t="shared" si="0"/>
        <v>4.8306887261873044E-2</v>
      </c>
    </row>
    <row r="16" spans="1:5" x14ac:dyDescent="0.25">
      <c r="A16" s="3">
        <v>-17</v>
      </c>
      <c r="B16">
        <v>-16.628</v>
      </c>
      <c r="C16" s="3">
        <f t="shared" si="1"/>
        <v>-16.983371999999999</v>
      </c>
      <c r="D16">
        <f t="shared" si="2"/>
        <v>-16.999869640987907</v>
      </c>
      <c r="E16" s="3">
        <f t="shared" si="0"/>
        <v>0.13035901209335066</v>
      </c>
    </row>
    <row r="17" spans="1:5" x14ac:dyDescent="0.25">
      <c r="A17" s="3">
        <v>-16</v>
      </c>
      <c r="B17">
        <v>-6.0519999999999996</v>
      </c>
      <c r="C17" s="3">
        <f t="shared" si="1"/>
        <v>-15.993948</v>
      </c>
      <c r="D17">
        <f t="shared" si="2"/>
        <v>-15.999894698610724</v>
      </c>
      <c r="E17" s="3">
        <f t="shared" si="0"/>
        <v>0.10530138927578037</v>
      </c>
    </row>
    <row r="18" spans="1:5" x14ac:dyDescent="0.25">
      <c r="A18" s="3">
        <v>-15</v>
      </c>
      <c r="B18">
        <v>3.359</v>
      </c>
      <c r="C18" s="3">
        <f t="shared" si="1"/>
        <v>-15.003359</v>
      </c>
      <c r="D18">
        <f t="shared" si="2"/>
        <v>-14.999933870799351</v>
      </c>
      <c r="E18" s="3">
        <f t="shared" si="0"/>
        <v>6.6129200648745723E-2</v>
      </c>
    </row>
    <row r="19" spans="1:5" x14ac:dyDescent="0.25">
      <c r="A19" s="3">
        <v>-14</v>
      </c>
      <c r="B19">
        <v>11.17</v>
      </c>
      <c r="C19" s="3">
        <f t="shared" si="1"/>
        <v>-14.01117</v>
      </c>
      <c r="D19">
        <f t="shared" si="2"/>
        <v>-13.999553034597106</v>
      </c>
      <c r="E19" s="3">
        <f t="shared" si="0"/>
        <v>0.44696540289379527</v>
      </c>
    </row>
    <row r="20" spans="1:5" x14ac:dyDescent="0.25">
      <c r="A20" s="3">
        <v>-13</v>
      </c>
      <c r="B20">
        <v>17.673999999999999</v>
      </c>
      <c r="C20" s="3">
        <f t="shared" si="1"/>
        <v>-13.017674</v>
      </c>
      <c r="D20">
        <f t="shared" si="2"/>
        <v>-12.999052865214944</v>
      </c>
      <c r="E20" s="3">
        <f t="shared" si="0"/>
        <v>0.94713478505603632</v>
      </c>
    </row>
    <row r="21" spans="1:5" x14ac:dyDescent="0.25">
      <c r="A21" s="3">
        <v>-12</v>
      </c>
      <c r="B21">
        <v>23.495000000000001</v>
      </c>
      <c r="C21" s="3">
        <f t="shared" si="1"/>
        <v>-12.023495</v>
      </c>
      <c r="D21">
        <f t="shared" si="2"/>
        <v>-11.999065364299128</v>
      </c>
      <c r="E21" s="3">
        <f t="shared" si="0"/>
        <v>0.93463570087237713</v>
      </c>
    </row>
    <row r="22" spans="1:5" x14ac:dyDescent="0.25">
      <c r="A22" s="3">
        <v>-11</v>
      </c>
      <c r="B22">
        <v>28.803000000000001</v>
      </c>
      <c r="C22" s="3">
        <f t="shared" si="1"/>
        <v>-11.028803</v>
      </c>
      <c r="D22">
        <f t="shared" si="2"/>
        <v>-10.999763691974783</v>
      </c>
      <c r="E22" s="3">
        <f t="shared" si="0"/>
        <v>0.23630802521701355</v>
      </c>
    </row>
    <row r="23" spans="1:5" x14ac:dyDescent="0.25">
      <c r="A23" s="3">
        <v>-10</v>
      </c>
      <c r="B23">
        <v>32.677</v>
      </c>
      <c r="C23" s="3">
        <f t="shared" si="1"/>
        <v>-10.032677</v>
      </c>
      <c r="D23">
        <f t="shared" si="2"/>
        <v>-10.000226110740195</v>
      </c>
      <c r="E23" s="3">
        <f t="shared" si="0"/>
        <v>-0.22611074019529553</v>
      </c>
    </row>
    <row r="24" spans="1:5" x14ac:dyDescent="0.25">
      <c r="A24" s="3">
        <v>-9</v>
      </c>
      <c r="B24">
        <v>35.093000000000004</v>
      </c>
      <c r="C24" s="3">
        <f t="shared" si="1"/>
        <v>-9.0350929999999998</v>
      </c>
      <c r="D24">
        <f t="shared" si="2"/>
        <v>-9.0004337886925789</v>
      </c>
      <c r="E24" s="3">
        <f t="shared" si="0"/>
        <v>-0.43378869257892916</v>
      </c>
    </row>
    <row r="25" spans="1:5" x14ac:dyDescent="0.25">
      <c r="A25" s="3">
        <v>-8</v>
      </c>
      <c r="B25">
        <v>36.268000000000001</v>
      </c>
      <c r="C25" s="3">
        <f t="shared" si="1"/>
        <v>-8.0362679999999997</v>
      </c>
      <c r="D25">
        <f t="shared" si="2"/>
        <v>-8.0006091128859538</v>
      </c>
      <c r="E25" s="3">
        <f t="shared" si="0"/>
        <v>-0.60911288595377755</v>
      </c>
    </row>
    <row r="26" spans="1:5" x14ac:dyDescent="0.25">
      <c r="A26" s="3">
        <v>-7</v>
      </c>
      <c r="B26">
        <v>36.008000000000003</v>
      </c>
      <c r="C26" s="3">
        <f t="shared" si="1"/>
        <v>-7.0360079999999998</v>
      </c>
      <c r="D26">
        <f>-0.00051958*C26^2+0.99118*C26-0.00050507</f>
        <v>-7.0001774996279504</v>
      </c>
      <c r="E26" s="3">
        <f t="shared" si="0"/>
        <v>-0.17749962795043928</v>
      </c>
    </row>
    <row r="27" spans="1:5" x14ac:dyDescent="0.25">
      <c r="A27" s="3">
        <v>-6</v>
      </c>
      <c r="B27">
        <v>34.262</v>
      </c>
      <c r="C27" s="3">
        <f t="shared" si="1"/>
        <v>-6.034262</v>
      </c>
      <c r="D27">
        <f t="shared" ref="D27:D35" si="3">-0.00051958*C27^2+0.99118*C27-0.00050507</f>
        <v>-6.0004639912865025</v>
      </c>
      <c r="E27" s="3">
        <f t="shared" si="0"/>
        <v>-0.46399128650254085</v>
      </c>
    </row>
    <row r="28" spans="1:5" x14ac:dyDescent="0.25">
      <c r="A28" s="3">
        <v>-5</v>
      </c>
      <c r="B28">
        <v>31.135999999999999</v>
      </c>
      <c r="C28" s="3">
        <f t="shared" si="1"/>
        <v>-5.0311360000000001</v>
      </c>
      <c r="D28">
        <f t="shared" si="3"/>
        <v>-5.0004182306158889</v>
      </c>
      <c r="E28" s="3">
        <f t="shared" si="0"/>
        <v>-0.41823061588885935</v>
      </c>
    </row>
    <row r="29" spans="1:5" x14ac:dyDescent="0.25">
      <c r="A29" s="3">
        <v>-4</v>
      </c>
      <c r="B29">
        <v>26.741</v>
      </c>
      <c r="C29" s="3">
        <f t="shared" si="1"/>
        <v>-4.0267410000000003</v>
      </c>
      <c r="D29">
        <f t="shared" si="3"/>
        <v>-4.0001550186320687</v>
      </c>
      <c r="E29" s="3">
        <f t="shared" si="0"/>
        <v>-0.15501863206868194</v>
      </c>
    </row>
    <row r="30" spans="1:5" x14ac:dyDescent="0.25">
      <c r="A30" s="3">
        <v>-3</v>
      </c>
      <c r="B30">
        <v>21.109000000000002</v>
      </c>
      <c r="C30" s="3">
        <f t="shared" si="1"/>
        <v>-3.021109</v>
      </c>
      <c r="D30">
        <f t="shared" si="3"/>
        <v>-2.9997101470249099</v>
      </c>
      <c r="E30" s="3">
        <f t="shared" si="0"/>
        <v>0.28985297509009911</v>
      </c>
    </row>
    <row r="31" spans="1:5" x14ac:dyDescent="0.25">
      <c r="A31" s="3">
        <v>-2</v>
      </c>
      <c r="B31">
        <v>14.430999999999999</v>
      </c>
      <c r="C31" s="3">
        <f t="shared" si="1"/>
        <v>-2.0144310000000001</v>
      </c>
      <c r="D31">
        <f t="shared" si="3"/>
        <v>-1.9992772090204092</v>
      </c>
      <c r="E31" s="3">
        <f t="shared" si="0"/>
        <v>0.72279097959082605</v>
      </c>
    </row>
    <row r="32" spans="1:5" x14ac:dyDescent="0.25">
      <c r="A32" s="3">
        <v>-1</v>
      </c>
      <c r="B32">
        <v>7.4260000000000002</v>
      </c>
      <c r="C32" s="3">
        <f t="shared" si="1"/>
        <v>-1.0074259999999999</v>
      </c>
      <c r="D32">
        <f t="shared" si="3"/>
        <v>-0.99957289813464623</v>
      </c>
      <c r="E32" s="3">
        <f t="shared" si="0"/>
        <v>0.42710186535377392</v>
      </c>
    </row>
    <row r="33" spans="1:5" x14ac:dyDescent="0.25">
      <c r="A33" s="3">
        <v>-0.3</v>
      </c>
      <c r="B33">
        <v>1.948</v>
      </c>
      <c r="C33" s="3">
        <f t="shared" si="1"/>
        <v>-0.30194799999999999</v>
      </c>
      <c r="D33">
        <f t="shared" si="3"/>
        <v>-0.29983726009675632</v>
      </c>
      <c r="E33" s="3">
        <f t="shared" si="0"/>
        <v>0.16273990324366938</v>
      </c>
    </row>
    <row r="34" spans="1:5" x14ac:dyDescent="0.25">
      <c r="A34" s="3">
        <v>-0.05</v>
      </c>
      <c r="B34">
        <v>0.29199999999999998</v>
      </c>
      <c r="C34" s="3">
        <f t="shared" si="1"/>
        <v>-5.0292000000000003E-2</v>
      </c>
      <c r="D34">
        <f t="shared" si="3"/>
        <v>-5.0354808726037474E-2</v>
      </c>
      <c r="E34" s="3">
        <f t="shared" si="0"/>
        <v>-0.35480872603747132</v>
      </c>
    </row>
    <row r="35" spans="1:5" x14ac:dyDescent="0.25">
      <c r="A35" s="3">
        <v>0</v>
      </c>
      <c r="B35">
        <v>0</v>
      </c>
      <c r="C35" s="3">
        <f t="shared" ref="C35:C67" si="4">ABS(A35)+B35/1000</f>
        <v>0</v>
      </c>
      <c r="D35">
        <v>0</v>
      </c>
      <c r="E35" s="3">
        <f t="shared" si="0"/>
        <v>0</v>
      </c>
    </row>
    <row r="36" spans="1:5" x14ac:dyDescent="0.25">
      <c r="A36" s="3">
        <v>0.05</v>
      </c>
      <c r="B36">
        <v>0.28499999999999998</v>
      </c>
      <c r="C36" s="3">
        <f t="shared" si="4"/>
        <v>5.0285000000000003E-2</v>
      </c>
      <c r="D36">
        <f>0.000024356*C36^3-0.00020171*C36^2+0.99203*C36-0.000017269</f>
        <v>4.9866452606739366E-2</v>
      </c>
      <c r="E36" s="3">
        <f t="shared" si="0"/>
        <v>-0.13354739326063708</v>
      </c>
    </row>
    <row r="37" spans="1:5" x14ac:dyDescent="0.25">
      <c r="A37" s="3">
        <v>0.3</v>
      </c>
      <c r="B37">
        <v>1.704</v>
      </c>
      <c r="C37" s="3">
        <f t="shared" si="4"/>
        <v>0.30170399999999997</v>
      </c>
      <c r="D37">
        <f t="shared" ref="D37:D51" si="5">0.000024356*C37^3-0.00020171*C37^2+0.99203*C37-0.000017269</f>
        <v>0.29926445828748499</v>
      </c>
      <c r="E37" s="3">
        <f t="shared" si="0"/>
        <v>-0.73554171251499767</v>
      </c>
    </row>
    <row r="38" spans="1:5" x14ac:dyDescent="0.25">
      <c r="A38" s="3">
        <v>1</v>
      </c>
      <c r="B38">
        <v>7.0279999999999996</v>
      </c>
      <c r="C38" s="3">
        <f t="shared" si="4"/>
        <v>1.007028</v>
      </c>
      <c r="D38">
        <f t="shared" si="5"/>
        <v>0.99880503578061219</v>
      </c>
      <c r="E38" s="3">
        <f t="shared" si="0"/>
        <v>-1.1949642193878063</v>
      </c>
    </row>
    <row r="39" spans="1:5" x14ac:dyDescent="0.25">
      <c r="A39" s="3">
        <v>2</v>
      </c>
      <c r="B39">
        <v>15.893000000000001</v>
      </c>
      <c r="C39" s="3">
        <f t="shared" si="4"/>
        <v>2.0158930000000002</v>
      </c>
      <c r="D39">
        <f t="shared" si="5"/>
        <v>1.9991888798212554</v>
      </c>
      <c r="E39" s="3">
        <f t="shared" si="0"/>
        <v>-0.81112017874462872</v>
      </c>
    </row>
    <row r="40" spans="1:5" x14ac:dyDescent="0.25">
      <c r="A40" s="3">
        <v>3</v>
      </c>
      <c r="B40">
        <v>24.87</v>
      </c>
      <c r="C40" s="3">
        <f t="shared" si="4"/>
        <v>3.0248699999999999</v>
      </c>
      <c r="D40">
        <f t="shared" si="5"/>
        <v>2.9995730059392312</v>
      </c>
      <c r="E40" s="3">
        <f t="shared" si="0"/>
        <v>-0.42699406076884827</v>
      </c>
    </row>
    <row r="41" spans="1:5" x14ac:dyDescent="0.25">
      <c r="A41" s="3">
        <v>4</v>
      </c>
      <c r="B41">
        <v>34</v>
      </c>
      <c r="C41" s="3">
        <f t="shared" si="4"/>
        <v>4.0339999999999998</v>
      </c>
      <c r="D41">
        <f t="shared" si="5"/>
        <v>4.0001481645189605</v>
      </c>
      <c r="E41" s="3">
        <f t="shared" si="0"/>
        <v>0.14816451896049188</v>
      </c>
    </row>
    <row r="42" spans="1:5" x14ac:dyDescent="0.25">
      <c r="A42" s="3">
        <v>5</v>
      </c>
      <c r="B42">
        <v>42.853000000000002</v>
      </c>
      <c r="C42" s="3">
        <f t="shared" si="4"/>
        <v>5.042853</v>
      </c>
      <c r="D42">
        <f t="shared" si="5"/>
        <v>5.0006380857822759</v>
      </c>
      <c r="E42" s="3">
        <f t="shared" si="0"/>
        <v>0.63808578227586565</v>
      </c>
    </row>
    <row r="43" spans="1:5" x14ac:dyDescent="0.25">
      <c r="A43" s="3">
        <v>6</v>
      </c>
      <c r="B43">
        <v>50.999000000000002</v>
      </c>
      <c r="C43" s="3">
        <f t="shared" si="4"/>
        <v>6.050999</v>
      </c>
      <c r="D43">
        <f t="shared" si="5"/>
        <v>6.000765929946084</v>
      </c>
      <c r="E43" s="3">
        <f t="shared" si="0"/>
        <v>0.76592994608404297</v>
      </c>
    </row>
    <row r="44" spans="1:5" x14ac:dyDescent="0.25">
      <c r="A44" s="3">
        <v>7</v>
      </c>
      <c r="B44">
        <v>58.514000000000003</v>
      </c>
      <c r="C44" s="3">
        <f t="shared" si="4"/>
        <v>7.0585139999999997</v>
      </c>
      <c r="D44">
        <f t="shared" si="5"/>
        <v>7.0007560174252506</v>
      </c>
      <c r="E44" s="3">
        <f t="shared" si="0"/>
        <v>0.75601742525055471</v>
      </c>
    </row>
    <row r="45" spans="1:5" x14ac:dyDescent="0.25">
      <c r="A45" s="3">
        <v>8</v>
      </c>
      <c r="B45">
        <v>65.325000000000003</v>
      </c>
      <c r="C45" s="3">
        <f t="shared" si="4"/>
        <v>8.0653249999999996</v>
      </c>
      <c r="D45">
        <f t="shared" si="5"/>
        <v>8.0006842186308216</v>
      </c>
      <c r="E45" s="3">
        <f t="shared" si="0"/>
        <v>0.68421863082157586</v>
      </c>
    </row>
    <row r="46" spans="1:5" x14ac:dyDescent="0.25">
      <c r="A46" s="3">
        <v>9</v>
      </c>
      <c r="B46">
        <v>71.138999999999996</v>
      </c>
      <c r="C46" s="3">
        <f t="shared" si="4"/>
        <v>9.0711390000000005</v>
      </c>
      <c r="D46">
        <f t="shared" si="5"/>
        <v>9.0004068298301547</v>
      </c>
      <c r="E46" s="3">
        <f t="shared" si="0"/>
        <v>0.40682983015472018</v>
      </c>
    </row>
    <row r="47" spans="1:5" x14ac:dyDescent="0.25">
      <c r="A47" s="3">
        <v>10</v>
      </c>
      <c r="B47">
        <v>75.900000000000006</v>
      </c>
      <c r="C47" s="3">
        <f t="shared" si="4"/>
        <v>10.075900000000001</v>
      </c>
      <c r="D47">
        <f t="shared" si="5"/>
        <v>10.000014256285217</v>
      </c>
      <c r="E47" s="3">
        <f t="shared" si="0"/>
        <v>1.4256285217228992E-2</v>
      </c>
    </row>
    <row r="48" spans="1:5" x14ac:dyDescent="0.25">
      <c r="A48" s="3">
        <v>11</v>
      </c>
      <c r="B48">
        <v>79.658000000000001</v>
      </c>
      <c r="C48" s="3">
        <f t="shared" si="4"/>
        <v>11.079658</v>
      </c>
      <c r="D48">
        <f t="shared" si="5"/>
        <v>10.999701397827184</v>
      </c>
      <c r="E48" s="3">
        <f t="shared" si="0"/>
        <v>-0.29860217281552082</v>
      </c>
    </row>
    <row r="49" spans="1:5" x14ac:dyDescent="0.25">
      <c r="A49" s="3">
        <v>12</v>
      </c>
      <c r="B49">
        <v>82.313999999999993</v>
      </c>
      <c r="C49" s="3">
        <f t="shared" si="4"/>
        <v>12.082314</v>
      </c>
      <c r="D49">
        <f t="shared" si="5"/>
        <v>11.999513809668674</v>
      </c>
      <c r="E49" s="3">
        <f t="shared" si="0"/>
        <v>-0.48619033132624168</v>
      </c>
    </row>
    <row r="50" spans="1:5" x14ac:dyDescent="0.25">
      <c r="A50" s="3">
        <v>13</v>
      </c>
      <c r="B50">
        <v>83.986000000000004</v>
      </c>
      <c r="C50" s="3">
        <f t="shared" si="4"/>
        <v>13.083985999999999</v>
      </c>
      <c r="D50">
        <f t="shared" si="5"/>
        <v>12.999712435596418</v>
      </c>
      <c r="E50" s="3">
        <f t="shared" si="0"/>
        <v>-0.28756440358179702</v>
      </c>
    </row>
    <row r="51" spans="1:5" x14ac:dyDescent="0.25">
      <c r="A51" s="3">
        <v>14</v>
      </c>
      <c r="B51">
        <v>84.736999999999995</v>
      </c>
      <c r="C51" s="3">
        <f t="shared" si="4"/>
        <v>14.084737000000001</v>
      </c>
      <c r="D51">
        <f>0.00050444*C51^2+0.98552*C51+0.019322</f>
        <v>14.000182722804221</v>
      </c>
      <c r="E51" s="3">
        <f t="shared" si="0"/>
        <v>0.18272280422060305</v>
      </c>
    </row>
    <row r="52" spans="1:5" x14ac:dyDescent="0.25">
      <c r="A52" s="3">
        <v>15</v>
      </c>
      <c r="B52">
        <v>84.415000000000006</v>
      </c>
      <c r="C52" s="3">
        <f t="shared" si="4"/>
        <v>15.084415</v>
      </c>
      <c r="D52">
        <f t="shared" ref="D52:D67" si="6">0.00050444*C52^2+0.98552*C52+0.019322</f>
        <v>15.000094734463074</v>
      </c>
      <c r="E52" s="3">
        <f t="shared" si="0"/>
        <v>9.4734463074175324E-2</v>
      </c>
    </row>
    <row r="53" spans="1:5" x14ac:dyDescent="0.25">
      <c r="A53" s="3">
        <v>16</v>
      </c>
      <c r="B53">
        <v>83.043000000000006</v>
      </c>
      <c r="C53" s="3">
        <f t="shared" si="4"/>
        <v>16.083043</v>
      </c>
      <c r="D53">
        <f t="shared" si="6"/>
        <v>15.999963142798226</v>
      </c>
      <c r="E53" s="3">
        <f t="shared" si="0"/>
        <v>-3.6857201774154191E-2</v>
      </c>
    </row>
    <row r="54" spans="1:5" x14ac:dyDescent="0.25">
      <c r="A54" s="3">
        <v>17</v>
      </c>
      <c r="B54">
        <v>80.787000000000006</v>
      </c>
      <c r="C54" s="3">
        <f t="shared" si="4"/>
        <v>17.080787000000001</v>
      </c>
      <c r="D54">
        <f t="shared" si="6"/>
        <v>16.999951231093036</v>
      </c>
      <c r="E54" s="3">
        <f t="shared" si="0"/>
        <v>-4.8768906964369307E-2</v>
      </c>
    </row>
    <row r="55" spans="1:5" x14ac:dyDescent="0.25">
      <c r="A55" s="3">
        <v>18</v>
      </c>
      <c r="B55">
        <v>77.554000000000002</v>
      </c>
      <c r="C55" s="3">
        <f t="shared" si="4"/>
        <v>18.077553999999999</v>
      </c>
      <c r="D55">
        <f t="shared" si="6"/>
        <v>17.999962980327741</v>
      </c>
      <c r="E55" s="3">
        <f t="shared" si="0"/>
        <v>-3.701967225921976E-2</v>
      </c>
    </row>
    <row r="56" spans="1:5" x14ac:dyDescent="0.25">
      <c r="A56" s="3">
        <v>19</v>
      </c>
      <c r="B56">
        <v>73.319999999999993</v>
      </c>
      <c r="C56" s="3">
        <f t="shared" si="4"/>
        <v>19.073319999999999</v>
      </c>
      <c r="D56">
        <f t="shared" si="6"/>
        <v>18.999971328730251</v>
      </c>
      <c r="E56" s="3">
        <f t="shared" si="0"/>
        <v>-2.8671269749480643E-2</v>
      </c>
    </row>
    <row r="57" spans="1:5" x14ac:dyDescent="0.25">
      <c r="A57" s="3">
        <v>20</v>
      </c>
      <c r="B57">
        <v>68.097999999999999</v>
      </c>
      <c r="C57" s="3">
        <f t="shared" si="4"/>
        <v>20.068097999999999</v>
      </c>
      <c r="D57">
        <f t="shared" si="6"/>
        <v>19.999986334423376</v>
      </c>
      <c r="E57" s="3">
        <f t="shared" si="0"/>
        <v>-1.3665576624077858E-2</v>
      </c>
    </row>
    <row r="58" spans="1:5" x14ac:dyDescent="0.25">
      <c r="A58" s="3">
        <v>21</v>
      </c>
      <c r="B58">
        <v>61.896000000000001</v>
      </c>
      <c r="C58" s="3">
        <f t="shared" si="4"/>
        <v>21.061896000000001</v>
      </c>
      <c r="D58">
        <f t="shared" si="6"/>
        <v>21.000013076853637</v>
      </c>
      <c r="E58" s="3">
        <f t="shared" si="0"/>
        <v>1.3076853637272734E-2</v>
      </c>
    </row>
    <row r="59" spans="1:5" x14ac:dyDescent="0.25">
      <c r="A59" s="3">
        <v>22</v>
      </c>
      <c r="B59">
        <v>54.713999999999999</v>
      </c>
      <c r="C59" s="3">
        <f t="shared" si="4"/>
        <v>22.054714000000001</v>
      </c>
      <c r="D59">
        <f t="shared" si="6"/>
        <v>22.000048608309616</v>
      </c>
      <c r="E59" s="3">
        <f t="shared" si="0"/>
        <v>4.8608309615616463E-2</v>
      </c>
    </row>
    <row r="60" spans="1:5" x14ac:dyDescent="0.25">
      <c r="A60" s="3">
        <v>23</v>
      </c>
      <c r="B60">
        <v>46.548999999999999</v>
      </c>
      <c r="C60" s="3">
        <f t="shared" si="4"/>
        <v>23.046548999999999</v>
      </c>
      <c r="D60">
        <f t="shared" si="6"/>
        <v>23.000086957673094</v>
      </c>
      <c r="E60" s="3">
        <f t="shared" si="0"/>
        <v>8.6957673094190113E-2</v>
      </c>
    </row>
    <row r="61" spans="1:5" x14ac:dyDescent="0.25">
      <c r="A61" s="3">
        <v>24</v>
      </c>
      <c r="B61">
        <v>37.396999999999998</v>
      </c>
      <c r="C61" s="3">
        <f t="shared" si="4"/>
        <v>24.037396999999999</v>
      </c>
      <c r="D61">
        <f t="shared" si="6"/>
        <v>24.000121134965941</v>
      </c>
      <c r="E61" s="3">
        <f t="shared" si="0"/>
        <v>0.12113496594068351</v>
      </c>
    </row>
    <row r="62" spans="1:5" x14ac:dyDescent="0.25">
      <c r="A62" s="3">
        <v>25</v>
      </c>
      <c r="B62">
        <v>27.257000000000001</v>
      </c>
      <c r="C62" s="3">
        <f t="shared" si="4"/>
        <v>25.027256999999999</v>
      </c>
      <c r="D62">
        <f t="shared" si="6"/>
        <v>25.000147169464693</v>
      </c>
      <c r="E62" s="3">
        <f t="shared" si="0"/>
        <v>0.14716946469306436</v>
      </c>
    </row>
    <row r="63" spans="1:5" x14ac:dyDescent="0.25">
      <c r="A63" s="3">
        <v>26</v>
      </c>
      <c r="B63">
        <v>16.123999999999999</v>
      </c>
      <c r="C63" s="3">
        <f t="shared" si="4"/>
        <v>26.016124000000001</v>
      </c>
      <c r="D63">
        <f t="shared" si="6"/>
        <v>26.000157042335132</v>
      </c>
      <c r="E63" s="3">
        <f t="shared" si="0"/>
        <v>0.15704233513247345</v>
      </c>
    </row>
    <row r="64" spans="1:5" x14ac:dyDescent="0.25">
      <c r="A64" s="3">
        <v>27</v>
      </c>
      <c r="B64">
        <v>3.996</v>
      </c>
      <c r="C64" s="3">
        <f t="shared" si="4"/>
        <v>27.003996000000001</v>
      </c>
      <c r="D64">
        <f t="shared" si="6"/>
        <v>27.000145756055865</v>
      </c>
      <c r="E64" s="3">
        <f t="shared" si="0"/>
        <v>0.14575605586486517</v>
      </c>
    </row>
    <row r="65" spans="1:5" x14ac:dyDescent="0.25">
      <c r="A65" s="3">
        <v>28</v>
      </c>
      <c r="B65">
        <v>-9.1310000000000002</v>
      </c>
      <c r="C65" s="3">
        <f t="shared" si="4"/>
        <v>27.990869</v>
      </c>
      <c r="D65">
        <f t="shared" si="6"/>
        <v>28.000106280605923</v>
      </c>
      <c r="E65" s="3">
        <f t="shared" si="0"/>
        <v>0.10628060592310362</v>
      </c>
    </row>
    <row r="66" spans="1:5" x14ac:dyDescent="0.25">
      <c r="A66" s="3">
        <v>29</v>
      </c>
      <c r="B66">
        <v>-23.26</v>
      </c>
      <c r="C66" s="3">
        <f t="shared" si="4"/>
        <v>28.976739999999999</v>
      </c>
      <c r="D66">
        <f t="shared" si="6"/>
        <v>29.00003258780076</v>
      </c>
      <c r="E66" s="3">
        <f t="shared" si="0"/>
        <v>3.2587800760097707E-2</v>
      </c>
    </row>
    <row r="67" spans="1:5" x14ac:dyDescent="0.25">
      <c r="A67" s="3">
        <v>30</v>
      </c>
      <c r="B67">
        <v>-38.393000000000001</v>
      </c>
      <c r="C67" s="3">
        <f t="shared" si="4"/>
        <v>29.961607000000001</v>
      </c>
      <c r="D67">
        <f t="shared" si="6"/>
        <v>29.99991965630068</v>
      </c>
      <c r="E67" s="3">
        <f t="shared" si="0"/>
        <v>-8.0343699320195583E-2</v>
      </c>
    </row>
    <row r="68" spans="1:5" x14ac:dyDescent="0.25">
      <c r="A68" s="3" t="s">
        <v>3</v>
      </c>
    </row>
    <row r="69" spans="1:5" x14ac:dyDescent="0.25">
      <c r="A69" s="3" t="s">
        <v>3</v>
      </c>
    </row>
    <row r="70" spans="1:5" x14ac:dyDescent="0.25">
      <c r="A70" s="3" t="s">
        <v>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Q1-55937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lassiter</dc:creator>
  <cp:lastModifiedBy>lassiter</cp:lastModifiedBy>
  <dcterms:created xsi:type="dcterms:W3CDTF">2016-04-21T17:37:21Z</dcterms:created>
  <dcterms:modified xsi:type="dcterms:W3CDTF">2016-04-21T18:30:21Z</dcterms:modified>
</cp:coreProperties>
</file>