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090" windowHeight="7905" activeTab="1"/>
  </bookViews>
  <sheets>
    <sheet name="Sheet1" sheetId="1" r:id="rId1"/>
    <sheet name="Sheet2" sheetId="2" r:id="rId2"/>
  </sheets>
  <definedNames>
    <definedName name="_xlnm.Print_Area" localSheetId="0">Sheet1!$A$1:$I$31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2" l="1"/>
  <c r="F49" i="2"/>
  <c r="E49" i="2"/>
  <c r="G48" i="2"/>
  <c r="F48" i="2"/>
  <c r="E48" i="2"/>
  <c r="G47" i="2"/>
  <c r="F47" i="2"/>
  <c r="E47" i="2"/>
  <c r="F6" i="2"/>
  <c r="F5" i="2"/>
  <c r="F4" i="2"/>
  <c r="E6" i="2" l="1"/>
  <c r="E4" i="2"/>
  <c r="E5" i="2"/>
  <c r="G6" i="2" l="1"/>
  <c r="G5" i="2"/>
  <c r="G4" i="2"/>
</calcChain>
</file>

<file path=xl/sharedStrings.xml><?xml version="1.0" encoding="utf-8"?>
<sst xmlns="http://schemas.openxmlformats.org/spreadsheetml/2006/main" count="828" uniqueCount="249">
  <si>
    <t>Activity ID</t>
  </si>
  <si>
    <t>Activity Name</t>
  </si>
  <si>
    <t>Resource Name</t>
  </si>
  <si>
    <t>Resource Type</t>
  </si>
  <si>
    <t>Start</t>
  </si>
  <si>
    <t>Finish</t>
  </si>
  <si>
    <t>Budgeted Units</t>
  </si>
  <si>
    <t>Dipole-00035</t>
  </si>
  <si>
    <t>Alignment fiducials</t>
  </si>
  <si>
    <t>Alignment Tech</t>
  </si>
  <si>
    <t>Labor</t>
  </si>
  <si>
    <t>Q2-00025</t>
  </si>
  <si>
    <t>Q3-00020</t>
  </si>
  <si>
    <t>Q3-00095</t>
  </si>
  <si>
    <t>N2 gas purge magnet helium circuit</t>
  </si>
  <si>
    <t>Dipole-00230</t>
  </si>
  <si>
    <t>Circulate warm He gas thru magnet</t>
  </si>
  <si>
    <t>ESR operator</t>
  </si>
  <si>
    <t>Dipole-00240</t>
  </si>
  <si>
    <t>Insert U-tubes</t>
  </si>
  <si>
    <t>Dipole-00250</t>
  </si>
  <si>
    <t>Helium fill Dipole</t>
  </si>
  <si>
    <t>Q2-00125</t>
  </si>
  <si>
    <t>Q2-00135</t>
  </si>
  <si>
    <t>Q2-00145</t>
  </si>
  <si>
    <t>Helium fill</t>
  </si>
  <si>
    <t>Q3-00125</t>
  </si>
  <si>
    <t>Q3-00135</t>
  </si>
  <si>
    <t>Q3-00145</t>
  </si>
  <si>
    <t>Beam-00040</t>
  </si>
  <si>
    <t>Commisioning with Beam</t>
  </si>
  <si>
    <t>Hall C Contributed University Labor</t>
  </si>
  <si>
    <t>Dipole-00070</t>
  </si>
  <si>
    <t>Install Vapor cooled leads</t>
  </si>
  <si>
    <t>Hall C Engineer</t>
  </si>
  <si>
    <t>Dipole-00170</t>
  </si>
  <si>
    <t>Check out I&amp;C</t>
  </si>
  <si>
    <t>Dipole-00190</t>
  </si>
  <si>
    <t>Leak test and pressure test</t>
  </si>
  <si>
    <t>Dipole-00255</t>
  </si>
  <si>
    <t>Adjust controls</t>
  </si>
  <si>
    <t>Dipole-00260</t>
  </si>
  <si>
    <t>Low power testing ~ 10 %</t>
  </si>
  <si>
    <t>Dipole-00265</t>
  </si>
  <si>
    <t>Progressive testing and support adjustment</t>
  </si>
  <si>
    <t>Q2-00060</t>
  </si>
  <si>
    <t>Q2-00090</t>
  </si>
  <si>
    <t>Q2-00150</t>
  </si>
  <si>
    <t>Q2-00155</t>
  </si>
  <si>
    <t>Q2-00160</t>
  </si>
  <si>
    <t>Q3-00060</t>
  </si>
  <si>
    <t>Q3-00090</t>
  </si>
  <si>
    <t>Q3-00150</t>
  </si>
  <si>
    <t>Q3-00155</t>
  </si>
  <si>
    <t>Q3-00160</t>
  </si>
  <si>
    <t>Q2-00165</t>
  </si>
  <si>
    <t>Acceptance Test</t>
  </si>
  <si>
    <t>Q3-00165</t>
  </si>
  <si>
    <t>Beam-00020</t>
  </si>
  <si>
    <t>Complete Power-test of All Magnets Together</t>
  </si>
  <si>
    <t>Dipole-00015</t>
  </si>
  <si>
    <t>Magnet ERR Response to Recomendations</t>
  </si>
  <si>
    <t>Dipole-00005</t>
  </si>
  <si>
    <t>Magnet ERR Preperations</t>
  </si>
  <si>
    <t>20-Sep-16 A</t>
  </si>
  <si>
    <t>Beam-00025</t>
  </si>
  <si>
    <t>ARR Prep Work</t>
  </si>
  <si>
    <t>Beam-00035</t>
  </si>
  <si>
    <t>ARR Response to Recomendations</t>
  </si>
  <si>
    <t>Dipole-00030</t>
  </si>
  <si>
    <t>Electrical Tests</t>
  </si>
  <si>
    <t>Q2-00020</t>
  </si>
  <si>
    <t>Q3-00015</t>
  </si>
  <si>
    <t>Dipole-00270</t>
  </si>
  <si>
    <t>Dipole Full-Field Testing</t>
  </si>
  <si>
    <t>Dipole-00095</t>
  </si>
  <si>
    <t>Calibrate JT Valves</t>
  </si>
  <si>
    <t>Dipole-00245</t>
  </si>
  <si>
    <t>Cool down Dipole to 80 K</t>
  </si>
  <si>
    <t>Q2-00080</t>
  </si>
  <si>
    <t>Q2-00140</t>
  </si>
  <si>
    <t>Cool down to 80 K</t>
  </si>
  <si>
    <t>Q3-00140</t>
  </si>
  <si>
    <t>Hall C Scientist</t>
  </si>
  <si>
    <t>Dipole-00040</t>
  </si>
  <si>
    <t>Lift magnet onto SHMS</t>
  </si>
  <si>
    <t>Hall C Tech</t>
  </si>
  <si>
    <t>Dipole-00045</t>
  </si>
  <si>
    <t>Assemble Yoke</t>
  </si>
  <si>
    <t>Dipole-00050</t>
  </si>
  <si>
    <t>Rotate to 9.2 degrees</t>
  </si>
  <si>
    <t>Dipole-00055</t>
  </si>
  <si>
    <t>Assemble magnet access  platform</t>
  </si>
  <si>
    <t>Dipole-00060</t>
  </si>
  <si>
    <t>Dipole-00065</t>
  </si>
  <si>
    <t>Install CCR and stand</t>
  </si>
  <si>
    <t>Dipole-00075</t>
  </si>
  <si>
    <t>Remove transport pins</t>
  </si>
  <si>
    <t>Dipole-00080</t>
  </si>
  <si>
    <t>Install vacuum flanges and pumps</t>
  </si>
  <si>
    <t>Dipole-00105</t>
  </si>
  <si>
    <t>Splice SC</t>
  </si>
  <si>
    <t>Dipole-00110</t>
  </si>
  <si>
    <t>Insulate SC leads and test</t>
  </si>
  <si>
    <t>Dipole-00130</t>
  </si>
  <si>
    <t>Pump down and Leak test He Circuit</t>
  </si>
  <si>
    <t>Dipole-00140</t>
  </si>
  <si>
    <t>Pump down and Leak test LN2 Circuit</t>
  </si>
  <si>
    <t>Dipole-00145</t>
  </si>
  <si>
    <t>Apply Inner MLI</t>
  </si>
  <si>
    <t>Dipole-00150</t>
  </si>
  <si>
    <t>Install Shield</t>
  </si>
  <si>
    <t>Dipole-00155</t>
  </si>
  <si>
    <t>Apply outer MLI</t>
  </si>
  <si>
    <t>Dipole-00165</t>
  </si>
  <si>
    <t>Connect I&amp;C cables</t>
  </si>
  <si>
    <t>Dipole-00175</t>
  </si>
  <si>
    <t>Dipole-00180</t>
  </si>
  <si>
    <t>Connect DC water cooled Bus</t>
  </si>
  <si>
    <t>Dipole-00115</t>
  </si>
  <si>
    <t>install internal I&amp;C wires</t>
  </si>
  <si>
    <t>Dipole-00205</t>
  </si>
  <si>
    <t>Dipole-00210</t>
  </si>
  <si>
    <t>Connect N2 gas vent line, warm He return line</t>
  </si>
  <si>
    <t>Dipole-00215</t>
  </si>
  <si>
    <t>Install Lead gas return lines</t>
  </si>
  <si>
    <t>Dipole-00220</t>
  </si>
  <si>
    <t>Leak test Helium gas lines and lead return line</t>
  </si>
  <si>
    <t>Dipole-00225</t>
  </si>
  <si>
    <t>Pump and purge helium circuit</t>
  </si>
  <si>
    <t>Q2-00030</t>
  </si>
  <si>
    <t>Q2-00035</t>
  </si>
  <si>
    <t>Q2-00040</t>
  </si>
  <si>
    <t>Q2-00045</t>
  </si>
  <si>
    <t>Q2-00055</t>
  </si>
  <si>
    <t>Q2-00065</t>
  </si>
  <si>
    <t>Q2-00105</t>
  </si>
  <si>
    <t>Q2-00110</t>
  </si>
  <si>
    <t>Q2-00115</t>
  </si>
  <si>
    <t>Q2-00120</t>
  </si>
  <si>
    <t>Q2-00130</t>
  </si>
  <si>
    <t>Install Q1-Q2 vacuum tube</t>
  </si>
  <si>
    <t>Q3-00025</t>
  </si>
  <si>
    <t>Q3-00035</t>
  </si>
  <si>
    <t>Q3-00040</t>
  </si>
  <si>
    <t>Q3-00045</t>
  </si>
  <si>
    <t>Q3-00055</t>
  </si>
  <si>
    <t>Q3-00065</t>
  </si>
  <si>
    <t>Q3-00105</t>
  </si>
  <si>
    <t>Q3-00110</t>
  </si>
  <si>
    <t>Q3-00115</t>
  </si>
  <si>
    <t>Q3-00120</t>
  </si>
  <si>
    <t>Q3-00130</t>
  </si>
  <si>
    <t>Install Q2-Q3 and Q3-Dipole vacuum tube</t>
  </si>
  <si>
    <t>Dipole-00125</t>
  </si>
  <si>
    <t>weld He tubes</t>
  </si>
  <si>
    <t>Dipole-00135</t>
  </si>
  <si>
    <t>Weld N2 tubes</t>
  </si>
  <si>
    <t>Dipole-00160</t>
  </si>
  <si>
    <t>Install and weld one pass chimney</t>
  </si>
  <si>
    <t>Dipole-00195</t>
  </si>
  <si>
    <t>Vent vacuum to N2 Gas</t>
  </si>
  <si>
    <t>Dipole-00235</t>
  </si>
  <si>
    <t>Install Q3-D vacuum tube</t>
  </si>
  <si>
    <t>Q2-00095</t>
  </si>
  <si>
    <t>Q2-00100</t>
  </si>
  <si>
    <t>Q3-00100</t>
  </si>
  <si>
    <t>Beam-00010</t>
  </si>
  <si>
    <t>Install Vac. Extension w/Shutter OR NGC</t>
  </si>
  <si>
    <t>Beam-00015</t>
  </si>
  <si>
    <t>Install &amp; Leak-Check Beam Pipes DS of Tgt</t>
  </si>
  <si>
    <t>Beam-00005</t>
  </si>
  <si>
    <t>Install Drift Chambers</t>
  </si>
  <si>
    <t>Q3-00030</t>
  </si>
  <si>
    <t>Rotate SHMS to Beam Left</t>
  </si>
  <si>
    <t>Q2-00005</t>
  </si>
  <si>
    <t>Move SHMS to Beam Right</t>
  </si>
  <si>
    <t>Q2-00070</t>
  </si>
  <si>
    <t>Install relief valve tree</t>
  </si>
  <si>
    <t>Q2-00075</t>
  </si>
  <si>
    <t>Install CCR Top Hardware</t>
  </si>
  <si>
    <t>Q3-00070</t>
  </si>
  <si>
    <t>Q3-00075</t>
  </si>
  <si>
    <t>Q3-00080</t>
  </si>
  <si>
    <t>Dipole-00085</t>
  </si>
  <si>
    <t>Dipole-00090</t>
  </si>
  <si>
    <t>Dipole-00100</t>
  </si>
  <si>
    <t>Splice Prep work</t>
  </si>
  <si>
    <t>Dipole-00200</t>
  </si>
  <si>
    <t>Complete chimney welding</t>
  </si>
  <si>
    <t>Q2-00015</t>
  </si>
  <si>
    <t>Weld Fiducial Sockets</t>
  </si>
  <si>
    <t>Q2-00085</t>
  </si>
  <si>
    <t>Magnet pump down</t>
  </si>
  <si>
    <t>Q3-00010</t>
  </si>
  <si>
    <t>Hall C Visiting User</t>
  </si>
  <si>
    <t>Hall C Welder</t>
  </si>
  <si>
    <t>Dipole-00025</t>
  </si>
  <si>
    <t>Dipole-00020</t>
  </si>
  <si>
    <t>Transport into Hall C</t>
  </si>
  <si>
    <t>Lockwood</t>
  </si>
  <si>
    <t>Nonlabor</t>
  </si>
  <si>
    <t>Q2-00010</t>
  </si>
  <si>
    <t>Q3-00005</t>
  </si>
  <si>
    <t>SigmaPhi</t>
  </si>
  <si>
    <t>Dipole-00120</t>
  </si>
  <si>
    <t>Spec Support Group</t>
  </si>
  <si>
    <t>Q2-00050</t>
  </si>
  <si>
    <t>Dress I&amp;C Feedthrus</t>
  </si>
  <si>
    <t>Q3-00050</t>
  </si>
  <si>
    <t>Adjust Cryo controls</t>
  </si>
  <si>
    <t>Helium fill Q3</t>
  </si>
  <si>
    <t>Q2-00143</t>
  </si>
  <si>
    <t>Initial Quench Detector Settings</t>
  </si>
  <si>
    <t>Q3-00143</t>
  </si>
  <si>
    <t>Dipole-00248</t>
  </si>
  <si>
    <t>Assemble shield house - around Dipole</t>
  </si>
  <si>
    <t>Final Pump down vacuum</t>
  </si>
  <si>
    <t>Beam-00012</t>
  </si>
  <si>
    <t>Install Final Roof and Wall Blocks</t>
  </si>
  <si>
    <t>Q3-00142</t>
  </si>
  <si>
    <t>Final Alignment</t>
  </si>
  <si>
    <t>Q2-00142</t>
  </si>
  <si>
    <t>Dipole-00247</t>
  </si>
  <si>
    <t>Q2-00144</t>
  </si>
  <si>
    <t>Install Electrical Shields on top of CCR</t>
  </si>
  <si>
    <t>Dipole-00185</t>
  </si>
  <si>
    <t>Q3-00144</t>
  </si>
  <si>
    <t>Dipole-00249</t>
  </si>
  <si>
    <t>06-Oct-16 A</t>
  </si>
  <si>
    <t>Dress I&amp;C feedthrus</t>
  </si>
  <si>
    <t>Q2-00147</t>
  </si>
  <si>
    <t>Install AC Power for top of CCR</t>
  </si>
  <si>
    <t>ELEC TECH ELECTRICIAN</t>
  </si>
  <si>
    <t>Q3-00047</t>
  </si>
  <si>
    <t>Hall C Techs</t>
  </si>
  <si>
    <t xml:space="preserve"> </t>
  </si>
  <si>
    <t>Actual start</t>
  </si>
  <si>
    <t>Actual Done</t>
  </si>
  <si>
    <t>He</t>
  </si>
  <si>
    <t>V</t>
  </si>
  <si>
    <t>Engineering Value</t>
  </si>
  <si>
    <t>Offset -&gt;</t>
  </si>
  <si>
    <t>Test Pressure psig</t>
  </si>
  <si>
    <t>Pressure Calculated</t>
  </si>
  <si>
    <t>Atm (ABS)</t>
  </si>
  <si>
    <t>Test pressure AMTG</t>
  </si>
  <si>
    <t xml:space="preserve">  </t>
  </si>
  <si>
    <t>LN2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</si>
</sst>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5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Fill="1"/>
    <xf numFmtId="16" fontId="0" fillId="2" borderId="0" xfId="0" applyNumberFormat="1" applyFill="1"/>
    <xf numFmtId="16" fontId="0" fillId="3" borderId="0" xfId="0" applyNumberFormat="1" applyFill="1"/>
    <xf numFmtId="16" fontId="0" fillId="4" borderId="0" xfId="0" applyNumberFormat="1" applyFill="1"/>
    <xf numFmtId="0" fontId="0" fillId="0" borderId="0" xfId="0" applyAlignment="1">
      <alignment horizontal="right"/>
    </xf>
    <xf numFmtId="16" fontId="0" fillId="4" borderId="0" xfId="0" applyNumberFormat="1" applyFill="1" applyAlignment="1">
      <alignment horizontal="right"/>
    </xf>
    <xf numFmtId="16" fontId="0" fillId="0" borderId="0" xfId="0" applyNumberFormat="1" applyFill="1" applyAlignment="1">
      <alignment horizontal="right"/>
    </xf>
    <xf numFmtId="16" fontId="0" fillId="3" borderId="0" xfId="0" applyNumberFormat="1" applyFill="1" applyAlignment="1">
      <alignment horizontal="right"/>
    </xf>
    <xf numFmtId="16" fontId="0" fillId="0" borderId="0" xfId="0" applyNumberFormat="1" applyAlignment="1">
      <alignment horizontal="right"/>
    </xf>
    <xf numFmtId="16" fontId="0" fillId="2" borderId="0" xfId="0" applyNumberFormat="1" applyFill="1" applyAlignment="1">
      <alignment horizontal="right"/>
    </xf>
    <xf numFmtId="164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SHMS Q2 LN2 pressure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Raw Voltage</c:v>
          </c:tx>
          <c:xVal>
            <c:numRef>
              <c:f>Sheet2!$G$4:$G$6</c:f>
              <c:numCache>
                <c:formatCode>0.00</c:formatCode>
                <c:ptCount val="3"/>
                <c:pt idx="0">
                  <c:v>1.3402286336418072</c:v>
                </c:pt>
                <c:pt idx="1">
                  <c:v>2.0206859009254217</c:v>
                </c:pt>
                <c:pt idx="2">
                  <c:v>3.7218290691344582</c:v>
                </c:pt>
              </c:numCache>
            </c:numRef>
          </c:xVal>
          <c:yVal>
            <c:numRef>
              <c:f>Sheet2!$C$4:$C$6</c:f>
              <c:numCache>
                <c:formatCode>0.000</c:formatCode>
                <c:ptCount val="3"/>
                <c:pt idx="0">
                  <c:v>0.83959470000000003</c:v>
                </c:pt>
                <c:pt idx="1">
                  <c:v>2.4537</c:v>
                </c:pt>
                <c:pt idx="2">
                  <c:v>6.516</c:v>
                </c:pt>
              </c:numCache>
            </c:numRef>
          </c:yVal>
          <c:smooth val="1"/>
        </c:ser>
        <c:ser>
          <c:idx val="1"/>
          <c:order val="1"/>
          <c:tx>
            <c:v>Eng Units</c:v>
          </c:tx>
          <c:xVal>
            <c:numRef>
              <c:f>Sheet2!$G$4:$G$6</c:f>
              <c:numCache>
                <c:formatCode>0.00</c:formatCode>
                <c:ptCount val="3"/>
                <c:pt idx="0">
                  <c:v>1.3402286336418072</c:v>
                </c:pt>
                <c:pt idx="1">
                  <c:v>2.0206859009254217</c:v>
                </c:pt>
                <c:pt idx="2">
                  <c:v>3.7218290691344582</c:v>
                </c:pt>
              </c:numCache>
            </c:numRef>
          </c:xVal>
          <c:yVal>
            <c:numRef>
              <c:f>Sheet2!$B$4:$B$6</c:f>
              <c:numCache>
                <c:formatCode>0.000</c:formatCode>
                <c:ptCount val="3"/>
                <c:pt idx="0">
                  <c:v>1.7178494564507372</c:v>
                </c:pt>
                <c:pt idx="1">
                  <c:v>5.1535483693522108</c:v>
                </c:pt>
                <c:pt idx="2">
                  <c:v>13.742795651605896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15200"/>
        <c:axId val="168113664"/>
      </c:scatterChart>
      <c:valAx>
        <c:axId val="16811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</a:p>
            </c:rich>
          </c:tx>
          <c:layout/>
          <c:overlay val="0"/>
        </c:title>
        <c:numFmt formatCode="0.0" sourceLinked="0"/>
        <c:majorTickMark val="cross"/>
        <c:minorTickMark val="in"/>
        <c:tickLblPos val="nextTo"/>
        <c:crossAx val="168113664"/>
        <c:crosses val="autoZero"/>
        <c:crossBetween val="midCat"/>
      </c:valAx>
      <c:valAx>
        <c:axId val="168113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Signal</a:t>
                </a:r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1681152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SHMS Q2 He pressure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Raw Voltage</c:v>
          </c:tx>
          <c:xVal>
            <c:numRef>
              <c:f>Sheet2!$G$47:$G$49</c:f>
              <c:numCache>
                <c:formatCode>0.00</c:formatCode>
                <c:ptCount val="3"/>
                <c:pt idx="0">
                  <c:v>1.3402286336418072</c:v>
                </c:pt>
                <c:pt idx="1">
                  <c:v>2.0206859009254217</c:v>
                </c:pt>
                <c:pt idx="2">
                  <c:v>3.7218290691344582</c:v>
                </c:pt>
              </c:numCache>
            </c:numRef>
          </c:xVal>
          <c:yVal>
            <c:numRef>
              <c:f>Sheet2!$C$47:$C$49</c:f>
              <c:numCache>
                <c:formatCode>0.000</c:formatCode>
                <c:ptCount val="3"/>
                <c:pt idx="0">
                  <c:v>0.47299999999999998</c:v>
                </c:pt>
                <c:pt idx="1">
                  <c:v>2.1480999999999999</c:v>
                </c:pt>
                <c:pt idx="2">
                  <c:v>6.4690000000000003</c:v>
                </c:pt>
              </c:numCache>
            </c:numRef>
          </c:yVal>
          <c:smooth val="1"/>
        </c:ser>
        <c:ser>
          <c:idx val="1"/>
          <c:order val="1"/>
          <c:tx>
            <c:v>Eng Units</c:v>
          </c:tx>
          <c:xVal>
            <c:numRef>
              <c:f>Sheet2!$G$47:$G$49</c:f>
              <c:numCache>
                <c:formatCode>0.00</c:formatCode>
                <c:ptCount val="3"/>
                <c:pt idx="0">
                  <c:v>1.3402286336418072</c:v>
                </c:pt>
                <c:pt idx="1">
                  <c:v>2.0206859009254217</c:v>
                </c:pt>
                <c:pt idx="2">
                  <c:v>3.7218290691344582</c:v>
                </c:pt>
              </c:numCache>
            </c:numRef>
          </c:xVal>
          <c:yVal>
            <c:numRef>
              <c:f>Sheet2!$B$47:$B$49</c:f>
              <c:numCache>
                <c:formatCode>0.000</c:formatCode>
                <c:ptCount val="3"/>
                <c:pt idx="0">
                  <c:v>1.7178494564507372</c:v>
                </c:pt>
                <c:pt idx="1">
                  <c:v>5.1535483693522108</c:v>
                </c:pt>
                <c:pt idx="2">
                  <c:v>13.742795651605896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091392"/>
        <c:axId val="184093312"/>
      </c:scatterChart>
      <c:valAx>
        <c:axId val="18409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</a:p>
            </c:rich>
          </c:tx>
          <c:layout/>
          <c:overlay val="0"/>
        </c:title>
        <c:numFmt formatCode="0.0" sourceLinked="0"/>
        <c:majorTickMark val="cross"/>
        <c:minorTickMark val="in"/>
        <c:tickLblPos val="nextTo"/>
        <c:crossAx val="184093312"/>
        <c:crosses val="autoZero"/>
        <c:crossBetween val="midCat"/>
      </c:valAx>
      <c:valAx>
        <c:axId val="184093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Signal</a:t>
                </a:r>
              </a:p>
            </c:rich>
          </c:tx>
          <c:layout/>
          <c:overlay val="0"/>
        </c:title>
        <c:numFmt formatCode="0" sourceLinked="0"/>
        <c:majorTickMark val="cross"/>
        <c:minorTickMark val="in"/>
        <c:tickLblPos val="nextTo"/>
        <c:crossAx val="184091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8</xdr:row>
      <xdr:rowOff>138112</xdr:rowOff>
    </xdr:from>
    <xdr:to>
      <xdr:col>7</xdr:col>
      <xdr:colOff>57150</xdr:colOff>
      <xdr:row>31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51</xdr:row>
      <xdr:rowOff>28574</xdr:rowOff>
    </xdr:from>
    <xdr:to>
      <xdr:col>7</xdr:col>
      <xdr:colOff>400050</xdr:colOff>
      <xdr:row>75</xdr:row>
      <xdr:rowOff>57149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workbookViewId="0">
      <selection activeCell="H16" sqref="H16"/>
    </sheetView>
  </sheetViews>
  <sheetFormatPr defaultRowHeight="15" x14ac:dyDescent="0.25"/>
  <cols>
    <col min="1" max="1" width="12.5703125" bestFit="1" customWidth="1"/>
    <col min="2" max="2" width="47.140625" customWidth="1"/>
    <col min="3" max="3" width="25.5703125" customWidth="1"/>
    <col min="4" max="4" width="14" bestFit="1" customWidth="1"/>
    <col min="5" max="5" width="11.5703125" customWidth="1"/>
    <col min="6" max="6" width="13.42578125" customWidth="1"/>
    <col min="7" max="7" width="16.85546875" style="2" customWidth="1"/>
    <col min="8" max="8" width="12.140625" style="7" customWidth="1"/>
    <col min="9" max="9" width="13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7" t="s">
        <v>237</v>
      </c>
      <c r="I1" t="s">
        <v>238</v>
      </c>
    </row>
    <row r="2" spans="1:9" x14ac:dyDescent="0.25">
      <c r="A2" t="s">
        <v>175</v>
      </c>
      <c r="B2" t="s">
        <v>176</v>
      </c>
      <c r="C2" t="s">
        <v>86</v>
      </c>
      <c r="D2" t="s">
        <v>10</v>
      </c>
      <c r="E2" s="1">
        <v>42643</v>
      </c>
      <c r="F2" s="1">
        <v>42646</v>
      </c>
      <c r="G2" s="2">
        <v>1</v>
      </c>
      <c r="H2" s="7" t="s">
        <v>236</v>
      </c>
      <c r="I2" t="s">
        <v>236</v>
      </c>
    </row>
    <row r="3" spans="1:9" x14ac:dyDescent="0.25">
      <c r="A3" t="s">
        <v>11</v>
      </c>
      <c r="B3" t="s">
        <v>8</v>
      </c>
      <c r="C3" t="s">
        <v>9</v>
      </c>
      <c r="D3" t="s">
        <v>10</v>
      </c>
      <c r="E3" s="1">
        <v>42649</v>
      </c>
      <c r="F3" s="1">
        <v>42649</v>
      </c>
      <c r="G3" s="2">
        <v>3</v>
      </c>
      <c r="I3" s="3" t="s">
        <v>236</v>
      </c>
    </row>
    <row r="4" spans="1:9" x14ac:dyDescent="0.25">
      <c r="A4" t="s">
        <v>130</v>
      </c>
      <c r="B4" t="s">
        <v>85</v>
      </c>
      <c r="C4" t="s">
        <v>235</v>
      </c>
      <c r="D4" t="s">
        <v>10</v>
      </c>
      <c r="E4" s="1">
        <v>42649</v>
      </c>
      <c r="F4" s="1">
        <v>42650</v>
      </c>
      <c r="G4" s="2">
        <v>1</v>
      </c>
      <c r="H4" s="8">
        <v>42650</v>
      </c>
      <c r="I4" s="6">
        <v>42650</v>
      </c>
    </row>
    <row r="5" spans="1:9" x14ac:dyDescent="0.25">
      <c r="A5" t="s">
        <v>71</v>
      </c>
      <c r="B5" t="s">
        <v>70</v>
      </c>
      <c r="C5" t="s">
        <v>34</v>
      </c>
      <c r="D5" t="s">
        <v>10</v>
      </c>
      <c r="E5" s="1">
        <v>42649</v>
      </c>
      <c r="F5" s="1">
        <v>42649</v>
      </c>
      <c r="G5" s="2">
        <v>0.5</v>
      </c>
      <c r="H5" s="9">
        <v>42649</v>
      </c>
      <c r="I5" s="3">
        <v>42649</v>
      </c>
    </row>
    <row r="6" spans="1:9" x14ac:dyDescent="0.25">
      <c r="A6" t="s">
        <v>130</v>
      </c>
      <c r="B6" t="s">
        <v>85</v>
      </c>
      <c r="C6" t="s">
        <v>86</v>
      </c>
      <c r="D6" t="s">
        <v>10</v>
      </c>
      <c r="E6" s="1">
        <v>42649</v>
      </c>
      <c r="F6" s="1">
        <v>42650</v>
      </c>
      <c r="G6" s="2">
        <v>3</v>
      </c>
      <c r="H6" s="8">
        <v>42650</v>
      </c>
      <c r="I6" s="6">
        <v>42650</v>
      </c>
    </row>
    <row r="7" spans="1:9" x14ac:dyDescent="0.25">
      <c r="A7" t="s">
        <v>190</v>
      </c>
      <c r="B7" t="s">
        <v>191</v>
      </c>
      <c r="C7" t="s">
        <v>86</v>
      </c>
      <c r="D7" t="s">
        <v>10</v>
      </c>
      <c r="E7" s="1">
        <v>42649</v>
      </c>
      <c r="F7" s="1">
        <v>42649</v>
      </c>
      <c r="G7" s="2">
        <v>0.5</v>
      </c>
      <c r="H7" s="10">
        <v>42650</v>
      </c>
      <c r="I7" s="5">
        <v>42650</v>
      </c>
    </row>
    <row r="8" spans="1:9" x14ac:dyDescent="0.25">
      <c r="A8" t="s">
        <v>190</v>
      </c>
      <c r="B8" t="s">
        <v>191</v>
      </c>
      <c r="C8" t="s">
        <v>196</v>
      </c>
      <c r="D8" t="s">
        <v>10</v>
      </c>
      <c r="E8" s="1">
        <v>42649</v>
      </c>
      <c r="F8" s="1">
        <v>42649</v>
      </c>
      <c r="G8" s="2">
        <v>0.5</v>
      </c>
      <c r="H8" s="10">
        <v>42650</v>
      </c>
      <c r="I8" s="5">
        <v>42650</v>
      </c>
    </row>
    <row r="9" spans="1:9" x14ac:dyDescent="0.25">
      <c r="A9" t="s">
        <v>131</v>
      </c>
      <c r="B9" t="s">
        <v>97</v>
      </c>
      <c r="C9" t="s">
        <v>86</v>
      </c>
      <c r="D9" t="s">
        <v>10</v>
      </c>
      <c r="E9" s="1">
        <v>42650</v>
      </c>
      <c r="F9" s="1">
        <v>42650</v>
      </c>
      <c r="G9" s="2">
        <v>1.5</v>
      </c>
      <c r="H9" s="9">
        <v>42650</v>
      </c>
      <c r="I9" s="3">
        <v>42650</v>
      </c>
    </row>
    <row r="10" spans="1:9" x14ac:dyDescent="0.25">
      <c r="A10" t="s">
        <v>132</v>
      </c>
      <c r="B10" t="s">
        <v>88</v>
      </c>
      <c r="C10" t="s">
        <v>86</v>
      </c>
      <c r="D10" t="s">
        <v>10</v>
      </c>
      <c r="E10" s="1">
        <v>42653</v>
      </c>
      <c r="F10" s="1">
        <v>42655</v>
      </c>
      <c r="G10" s="2">
        <v>6</v>
      </c>
      <c r="H10" s="11">
        <v>42653</v>
      </c>
      <c r="I10" s="3">
        <v>42655</v>
      </c>
    </row>
    <row r="11" spans="1:9" x14ac:dyDescent="0.25">
      <c r="A11" t="s">
        <v>135</v>
      </c>
      <c r="B11" t="s">
        <v>99</v>
      </c>
      <c r="C11" t="s">
        <v>86</v>
      </c>
      <c r="D11" t="s">
        <v>10</v>
      </c>
      <c r="E11" s="1">
        <v>42653</v>
      </c>
      <c r="F11" s="1">
        <v>42653</v>
      </c>
      <c r="G11" s="2">
        <v>1</v>
      </c>
      <c r="H11" s="4">
        <v>42650</v>
      </c>
      <c r="I11" s="4">
        <v>42650</v>
      </c>
    </row>
    <row r="12" spans="1:9" x14ac:dyDescent="0.25">
      <c r="A12" t="s">
        <v>192</v>
      </c>
      <c r="B12" t="s">
        <v>193</v>
      </c>
      <c r="C12" t="s">
        <v>86</v>
      </c>
      <c r="D12" t="s">
        <v>10</v>
      </c>
      <c r="E12" s="1">
        <v>42653</v>
      </c>
      <c r="F12" s="1">
        <v>42658</v>
      </c>
      <c r="G12" s="2">
        <v>1</v>
      </c>
      <c r="H12" s="4">
        <v>42650</v>
      </c>
      <c r="I12" s="4">
        <v>42656</v>
      </c>
    </row>
    <row r="13" spans="1:9" x14ac:dyDescent="0.25">
      <c r="A13" t="s">
        <v>133</v>
      </c>
      <c r="B13" t="s">
        <v>92</v>
      </c>
      <c r="C13" t="s">
        <v>86</v>
      </c>
      <c r="D13" t="s">
        <v>10</v>
      </c>
      <c r="E13" s="1">
        <v>42655</v>
      </c>
      <c r="F13" s="1">
        <v>42660</v>
      </c>
      <c r="G13" s="2">
        <v>9</v>
      </c>
      <c r="H13" s="9">
        <v>42656</v>
      </c>
    </row>
    <row r="14" spans="1:9" x14ac:dyDescent="0.25">
      <c r="A14" t="s">
        <v>60</v>
      </c>
      <c r="B14" t="s">
        <v>61</v>
      </c>
      <c r="C14" t="s">
        <v>34</v>
      </c>
      <c r="D14" t="s">
        <v>10</v>
      </c>
      <c r="E14" s="1">
        <v>42656</v>
      </c>
      <c r="F14" s="1">
        <v>42662</v>
      </c>
      <c r="G14" s="2">
        <v>5</v>
      </c>
      <c r="H14" s="9">
        <v>42656</v>
      </c>
    </row>
    <row r="15" spans="1:9" x14ac:dyDescent="0.25">
      <c r="A15" t="s">
        <v>231</v>
      </c>
      <c r="B15" t="s">
        <v>232</v>
      </c>
      <c r="C15" t="s">
        <v>233</v>
      </c>
      <c r="D15" t="s">
        <v>10</v>
      </c>
      <c r="E15" s="1">
        <v>42660</v>
      </c>
      <c r="F15" s="1">
        <v>42662</v>
      </c>
      <c r="G15" s="2">
        <v>4</v>
      </c>
    </row>
    <row r="16" spans="1:9" x14ac:dyDescent="0.25">
      <c r="A16" t="s">
        <v>46</v>
      </c>
      <c r="B16" t="s">
        <v>38</v>
      </c>
      <c r="C16" t="s">
        <v>34</v>
      </c>
      <c r="D16" t="s">
        <v>10</v>
      </c>
      <c r="E16" s="1">
        <v>42660</v>
      </c>
      <c r="F16" s="1">
        <v>42660</v>
      </c>
      <c r="G16" s="2">
        <v>1</v>
      </c>
    </row>
    <row r="17" spans="1:8" x14ac:dyDescent="0.25">
      <c r="A17" t="s">
        <v>46</v>
      </c>
      <c r="B17" t="s">
        <v>38</v>
      </c>
      <c r="C17" t="s">
        <v>86</v>
      </c>
      <c r="D17" t="s">
        <v>10</v>
      </c>
      <c r="E17" s="1">
        <v>42660</v>
      </c>
      <c r="F17" s="1">
        <v>42660</v>
      </c>
      <c r="G17" s="2">
        <v>1</v>
      </c>
    </row>
    <row r="18" spans="1:8" x14ac:dyDescent="0.25">
      <c r="A18" t="s">
        <v>177</v>
      </c>
      <c r="B18" t="s">
        <v>178</v>
      </c>
      <c r="C18" t="s">
        <v>86</v>
      </c>
      <c r="D18" t="s">
        <v>10</v>
      </c>
      <c r="E18" s="1">
        <v>42660</v>
      </c>
      <c r="F18" s="1">
        <v>42661</v>
      </c>
      <c r="G18" s="2">
        <v>2</v>
      </c>
    </row>
    <row r="19" spans="1:8" x14ac:dyDescent="0.25">
      <c r="A19" t="s">
        <v>164</v>
      </c>
      <c r="B19" t="s">
        <v>14</v>
      </c>
      <c r="C19" t="s">
        <v>86</v>
      </c>
      <c r="D19" t="s">
        <v>10</v>
      </c>
      <c r="E19" s="1">
        <v>42661</v>
      </c>
      <c r="F19" s="1">
        <v>42663</v>
      </c>
      <c r="G19" s="2">
        <v>3</v>
      </c>
      <c r="H19" s="12">
        <v>42657</v>
      </c>
    </row>
    <row r="20" spans="1:8" x14ac:dyDescent="0.25">
      <c r="A20" t="s">
        <v>179</v>
      </c>
      <c r="B20" t="s">
        <v>180</v>
      </c>
      <c r="C20" t="s">
        <v>86</v>
      </c>
      <c r="D20" t="s">
        <v>10</v>
      </c>
      <c r="E20" s="1">
        <v>42661</v>
      </c>
      <c r="F20" s="1">
        <v>42663</v>
      </c>
      <c r="G20" s="2">
        <v>2</v>
      </c>
      <c r="H20" s="9">
        <v>42656</v>
      </c>
    </row>
    <row r="21" spans="1:8" x14ac:dyDescent="0.25">
      <c r="A21" t="s">
        <v>207</v>
      </c>
      <c r="B21" t="s">
        <v>208</v>
      </c>
      <c r="C21" t="s">
        <v>206</v>
      </c>
      <c r="D21" t="s">
        <v>10</v>
      </c>
      <c r="E21" s="1">
        <v>42661</v>
      </c>
      <c r="F21" s="1">
        <v>42663</v>
      </c>
      <c r="G21" s="2">
        <v>2</v>
      </c>
      <c r="H21" s="11">
        <v>42660</v>
      </c>
    </row>
    <row r="22" spans="1:8" x14ac:dyDescent="0.25">
      <c r="A22" t="s">
        <v>45</v>
      </c>
      <c r="B22" t="s">
        <v>36</v>
      </c>
      <c r="C22" t="s">
        <v>34</v>
      </c>
      <c r="D22" t="s">
        <v>10</v>
      </c>
      <c r="E22" s="1">
        <v>42663</v>
      </c>
      <c r="F22" s="1">
        <v>42669</v>
      </c>
      <c r="G22" s="2">
        <v>4</v>
      </c>
    </row>
    <row r="23" spans="1:8" x14ac:dyDescent="0.25">
      <c r="A23" t="s">
        <v>79</v>
      </c>
      <c r="B23" t="s">
        <v>76</v>
      </c>
      <c r="C23" t="s">
        <v>34</v>
      </c>
      <c r="D23" t="s">
        <v>10</v>
      </c>
      <c r="E23" s="1">
        <v>42663</v>
      </c>
      <c r="F23" s="1">
        <v>42667</v>
      </c>
      <c r="G23" s="2">
        <v>1</v>
      </c>
    </row>
    <row r="24" spans="1:8" x14ac:dyDescent="0.25">
      <c r="A24" t="s">
        <v>134</v>
      </c>
      <c r="B24" t="s">
        <v>115</v>
      </c>
      <c r="C24" t="s">
        <v>86</v>
      </c>
      <c r="D24" t="s">
        <v>10</v>
      </c>
      <c r="E24" s="1">
        <v>42663</v>
      </c>
      <c r="F24" s="1">
        <v>42669</v>
      </c>
      <c r="G24" s="2">
        <v>4</v>
      </c>
      <c r="H24" s="11" t="s">
        <v>236</v>
      </c>
    </row>
    <row r="25" spans="1:8" x14ac:dyDescent="0.25">
      <c r="A25" t="s">
        <v>79</v>
      </c>
      <c r="B25" t="s">
        <v>76</v>
      </c>
      <c r="C25" t="s">
        <v>86</v>
      </c>
      <c r="D25" t="s">
        <v>10</v>
      </c>
      <c r="E25" s="1">
        <v>42663</v>
      </c>
      <c r="F25" s="1">
        <v>42667</v>
      </c>
      <c r="G25" s="2">
        <v>2</v>
      </c>
    </row>
    <row r="26" spans="1:8" x14ac:dyDescent="0.25">
      <c r="A26" t="s">
        <v>165</v>
      </c>
      <c r="B26" t="s">
        <v>118</v>
      </c>
      <c r="C26" t="s">
        <v>86</v>
      </c>
      <c r="D26" t="s">
        <v>10</v>
      </c>
      <c r="E26" s="1">
        <v>42669</v>
      </c>
      <c r="F26" s="1">
        <v>42670</v>
      </c>
      <c r="G26" s="2">
        <v>2</v>
      </c>
    </row>
    <row r="27" spans="1:8" x14ac:dyDescent="0.25">
      <c r="A27" t="s">
        <v>165</v>
      </c>
      <c r="B27" t="s">
        <v>118</v>
      </c>
      <c r="C27" t="s">
        <v>206</v>
      </c>
      <c r="D27" t="s">
        <v>10</v>
      </c>
      <c r="E27" s="1">
        <v>42669</v>
      </c>
      <c r="F27" s="1">
        <v>42670</v>
      </c>
      <c r="G27" s="2">
        <v>1</v>
      </c>
    </row>
    <row r="28" spans="1:8" x14ac:dyDescent="0.25">
      <c r="A28" t="s">
        <v>136</v>
      </c>
      <c r="B28" t="s">
        <v>123</v>
      </c>
      <c r="C28" t="s">
        <v>86</v>
      </c>
      <c r="D28" t="s">
        <v>10</v>
      </c>
      <c r="E28" s="1">
        <v>42670</v>
      </c>
      <c r="F28" s="1">
        <v>42671</v>
      </c>
      <c r="G28" s="2">
        <v>2</v>
      </c>
    </row>
    <row r="29" spans="1:8" x14ac:dyDescent="0.25">
      <c r="A29" t="s">
        <v>137</v>
      </c>
      <c r="B29" t="s">
        <v>125</v>
      </c>
      <c r="C29" t="s">
        <v>86</v>
      </c>
      <c r="D29" t="s">
        <v>10</v>
      </c>
      <c r="E29" s="1">
        <v>42671</v>
      </c>
      <c r="F29" s="1">
        <v>42676</v>
      </c>
      <c r="G29" s="2">
        <v>6</v>
      </c>
    </row>
    <row r="30" spans="1:8" x14ac:dyDescent="0.25">
      <c r="A30" t="s">
        <v>138</v>
      </c>
      <c r="B30" t="s">
        <v>127</v>
      </c>
      <c r="C30" t="s">
        <v>86</v>
      </c>
      <c r="D30" t="s">
        <v>10</v>
      </c>
      <c r="E30" s="1">
        <v>42676</v>
      </c>
      <c r="F30" s="1">
        <v>42677</v>
      </c>
      <c r="G30" s="2">
        <v>1</v>
      </c>
    </row>
    <row r="31" spans="1:8" x14ac:dyDescent="0.25">
      <c r="A31" t="s">
        <v>139</v>
      </c>
      <c r="B31" t="s">
        <v>129</v>
      </c>
      <c r="C31" t="s">
        <v>86</v>
      </c>
      <c r="D31" t="s">
        <v>10</v>
      </c>
      <c r="E31" s="1">
        <v>42677</v>
      </c>
      <c r="F31" s="1">
        <v>42681</v>
      </c>
      <c r="G31" s="2">
        <v>2</v>
      </c>
    </row>
    <row r="32" spans="1:8" x14ac:dyDescent="0.25">
      <c r="A32" t="s">
        <v>198</v>
      </c>
      <c r="B32" t="s">
        <v>199</v>
      </c>
      <c r="C32" t="s">
        <v>200</v>
      </c>
      <c r="D32" t="s">
        <v>201</v>
      </c>
      <c r="E32" s="1">
        <v>42677</v>
      </c>
      <c r="F32" s="1">
        <v>42677</v>
      </c>
      <c r="G32" s="2">
        <v>1</v>
      </c>
    </row>
    <row r="33" spans="1:7" x14ac:dyDescent="0.25">
      <c r="A33" t="s">
        <v>69</v>
      </c>
      <c r="B33" t="s">
        <v>70</v>
      </c>
      <c r="C33" t="s">
        <v>34</v>
      </c>
      <c r="D33" t="s">
        <v>10</v>
      </c>
      <c r="E33" s="1">
        <v>42678</v>
      </c>
      <c r="F33" s="1">
        <v>42678</v>
      </c>
      <c r="G33" s="2">
        <v>0.5</v>
      </c>
    </row>
    <row r="34" spans="1:7" x14ac:dyDescent="0.25">
      <c r="A34" t="s">
        <v>197</v>
      </c>
      <c r="B34" t="s">
        <v>191</v>
      </c>
      <c r="C34" t="s">
        <v>196</v>
      </c>
      <c r="D34" t="s">
        <v>10</v>
      </c>
      <c r="E34" s="1">
        <v>42678</v>
      </c>
      <c r="F34" s="1">
        <v>42678</v>
      </c>
      <c r="G34" s="2">
        <v>0.5</v>
      </c>
    </row>
    <row r="35" spans="1:7" x14ac:dyDescent="0.25">
      <c r="A35" t="s">
        <v>7</v>
      </c>
      <c r="B35" t="s">
        <v>8</v>
      </c>
      <c r="C35" t="s">
        <v>9</v>
      </c>
      <c r="D35" t="s">
        <v>10</v>
      </c>
      <c r="E35" s="1">
        <v>42681</v>
      </c>
      <c r="F35" s="1">
        <v>42681</v>
      </c>
      <c r="G35" s="2">
        <v>2</v>
      </c>
    </row>
    <row r="36" spans="1:7" x14ac:dyDescent="0.25">
      <c r="A36" t="s">
        <v>22</v>
      </c>
      <c r="B36" t="s">
        <v>16</v>
      </c>
      <c r="C36" t="s">
        <v>17</v>
      </c>
      <c r="D36" t="s">
        <v>10</v>
      </c>
      <c r="E36" s="1">
        <v>42681</v>
      </c>
      <c r="F36" s="1">
        <v>42683</v>
      </c>
      <c r="G36" s="2">
        <v>0.4</v>
      </c>
    </row>
    <row r="37" spans="1:7" x14ac:dyDescent="0.25">
      <c r="A37" t="s">
        <v>22</v>
      </c>
      <c r="B37" t="s">
        <v>16</v>
      </c>
      <c r="C37" t="s">
        <v>86</v>
      </c>
      <c r="D37" t="s">
        <v>10</v>
      </c>
      <c r="E37" s="1">
        <v>42681</v>
      </c>
      <c r="F37" s="1">
        <v>42683</v>
      </c>
      <c r="G37" s="2">
        <v>2</v>
      </c>
    </row>
    <row r="38" spans="1:7" x14ac:dyDescent="0.25">
      <c r="A38" t="s">
        <v>84</v>
      </c>
      <c r="B38" t="s">
        <v>85</v>
      </c>
      <c r="C38" t="s">
        <v>86</v>
      </c>
      <c r="D38" t="s">
        <v>10</v>
      </c>
      <c r="E38" s="1">
        <v>42682</v>
      </c>
      <c r="F38" s="1">
        <v>42682</v>
      </c>
      <c r="G38" s="2">
        <v>3</v>
      </c>
    </row>
    <row r="39" spans="1:7" x14ac:dyDescent="0.25">
      <c r="A39" t="s">
        <v>84</v>
      </c>
      <c r="B39" t="s">
        <v>85</v>
      </c>
      <c r="C39" t="s">
        <v>200</v>
      </c>
      <c r="D39" t="s">
        <v>201</v>
      </c>
      <c r="E39" s="1">
        <v>42682</v>
      </c>
      <c r="F39" s="1">
        <v>42682</v>
      </c>
      <c r="G39" s="2">
        <v>1</v>
      </c>
    </row>
    <row r="40" spans="1:7" x14ac:dyDescent="0.25">
      <c r="A40" t="s">
        <v>23</v>
      </c>
      <c r="B40" t="s">
        <v>19</v>
      </c>
      <c r="C40" t="s">
        <v>17</v>
      </c>
      <c r="D40" t="s">
        <v>10</v>
      </c>
      <c r="E40" s="1">
        <v>42683</v>
      </c>
      <c r="F40" s="1">
        <v>42684</v>
      </c>
      <c r="G40" s="2">
        <v>1</v>
      </c>
    </row>
    <row r="41" spans="1:7" x14ac:dyDescent="0.25">
      <c r="A41" t="s">
        <v>87</v>
      </c>
      <c r="B41" t="s">
        <v>88</v>
      </c>
      <c r="C41" t="s">
        <v>86</v>
      </c>
      <c r="D41" t="s">
        <v>10</v>
      </c>
      <c r="E41" s="1">
        <v>42683</v>
      </c>
      <c r="F41" s="1">
        <v>42684</v>
      </c>
      <c r="G41" s="2">
        <v>6</v>
      </c>
    </row>
    <row r="42" spans="1:7" x14ac:dyDescent="0.25">
      <c r="A42" t="s">
        <v>23</v>
      </c>
      <c r="B42" t="s">
        <v>19</v>
      </c>
      <c r="C42" t="s">
        <v>86</v>
      </c>
      <c r="D42" t="s">
        <v>10</v>
      </c>
      <c r="E42" s="1">
        <v>42683</v>
      </c>
      <c r="F42" s="1">
        <v>42684</v>
      </c>
      <c r="G42" s="2">
        <v>2</v>
      </c>
    </row>
    <row r="43" spans="1:7" x14ac:dyDescent="0.25">
      <c r="A43" t="s">
        <v>222</v>
      </c>
      <c r="B43" t="s">
        <v>221</v>
      </c>
      <c r="C43" t="s">
        <v>9</v>
      </c>
      <c r="D43" t="s">
        <v>10</v>
      </c>
      <c r="E43" s="1">
        <v>42684</v>
      </c>
      <c r="F43" s="1">
        <v>42689</v>
      </c>
      <c r="G43" s="2">
        <v>6</v>
      </c>
    </row>
    <row r="44" spans="1:7" x14ac:dyDescent="0.25">
      <c r="A44" t="s">
        <v>80</v>
      </c>
      <c r="B44" t="s">
        <v>81</v>
      </c>
      <c r="C44" t="s">
        <v>34</v>
      </c>
      <c r="D44" t="s">
        <v>10</v>
      </c>
      <c r="E44" s="1">
        <v>42684</v>
      </c>
      <c r="F44" s="1">
        <v>42694</v>
      </c>
      <c r="G44" s="2">
        <v>1</v>
      </c>
    </row>
    <row r="45" spans="1:7" x14ac:dyDescent="0.25">
      <c r="A45" t="s">
        <v>222</v>
      </c>
      <c r="B45" t="s">
        <v>221</v>
      </c>
      <c r="C45" t="s">
        <v>86</v>
      </c>
      <c r="D45" t="s">
        <v>10</v>
      </c>
      <c r="E45" s="1">
        <v>42684</v>
      </c>
      <c r="F45" s="1">
        <v>42689</v>
      </c>
      <c r="G45" s="2">
        <v>6</v>
      </c>
    </row>
    <row r="46" spans="1:7" x14ac:dyDescent="0.25">
      <c r="A46" t="s">
        <v>89</v>
      </c>
      <c r="B46" t="s">
        <v>90</v>
      </c>
      <c r="C46" t="s">
        <v>86</v>
      </c>
      <c r="D46" t="s">
        <v>10</v>
      </c>
      <c r="E46" s="1">
        <v>42685</v>
      </c>
      <c r="F46" s="1">
        <v>42685</v>
      </c>
      <c r="G46" s="2">
        <v>3</v>
      </c>
    </row>
    <row r="47" spans="1:7" x14ac:dyDescent="0.25">
      <c r="A47" t="s">
        <v>91</v>
      </c>
      <c r="B47" t="s">
        <v>92</v>
      </c>
      <c r="C47" t="s">
        <v>86</v>
      </c>
      <c r="D47" t="s">
        <v>10</v>
      </c>
      <c r="E47" s="1">
        <v>42688</v>
      </c>
      <c r="F47" s="1">
        <v>42690</v>
      </c>
      <c r="G47" s="2">
        <v>9</v>
      </c>
    </row>
    <row r="48" spans="1:7" x14ac:dyDescent="0.25">
      <c r="A48" t="s">
        <v>96</v>
      </c>
      <c r="B48" t="s">
        <v>97</v>
      </c>
      <c r="C48" t="s">
        <v>86</v>
      </c>
      <c r="D48" t="s">
        <v>10</v>
      </c>
      <c r="E48" s="1">
        <v>42688</v>
      </c>
      <c r="F48" s="1">
        <v>42688</v>
      </c>
      <c r="G48" s="2">
        <v>1.5</v>
      </c>
    </row>
    <row r="49" spans="1:7" x14ac:dyDescent="0.25">
      <c r="A49" t="s">
        <v>98</v>
      </c>
      <c r="B49" t="s">
        <v>99</v>
      </c>
      <c r="C49" t="s">
        <v>86</v>
      </c>
      <c r="D49" t="s">
        <v>10</v>
      </c>
      <c r="E49" s="1">
        <v>42688</v>
      </c>
      <c r="F49" s="1">
        <v>42688</v>
      </c>
      <c r="G49" s="2">
        <v>1</v>
      </c>
    </row>
    <row r="50" spans="1:7" x14ac:dyDescent="0.25">
      <c r="A50" t="s">
        <v>212</v>
      </c>
      <c r="B50" t="s">
        <v>213</v>
      </c>
      <c r="C50" t="s">
        <v>34</v>
      </c>
      <c r="D50" t="s">
        <v>10</v>
      </c>
      <c r="E50" s="1">
        <v>42689</v>
      </c>
      <c r="F50" s="1">
        <v>42690</v>
      </c>
      <c r="G50" s="2">
        <v>1</v>
      </c>
    </row>
    <row r="51" spans="1:7" x14ac:dyDescent="0.25">
      <c r="A51" t="s">
        <v>140</v>
      </c>
      <c r="B51" t="s">
        <v>141</v>
      </c>
      <c r="C51" t="s">
        <v>86</v>
      </c>
      <c r="D51" t="s">
        <v>10</v>
      </c>
      <c r="E51" s="1">
        <v>42689</v>
      </c>
      <c r="F51" s="1">
        <v>42691</v>
      </c>
      <c r="G51" s="2">
        <v>4</v>
      </c>
    </row>
    <row r="52" spans="1:7" x14ac:dyDescent="0.25">
      <c r="A52" t="s">
        <v>184</v>
      </c>
      <c r="B52" t="s">
        <v>178</v>
      </c>
      <c r="C52" t="s">
        <v>86</v>
      </c>
      <c r="D52" t="s">
        <v>10</v>
      </c>
      <c r="E52" s="1">
        <v>42689</v>
      </c>
      <c r="F52" s="1">
        <v>42689</v>
      </c>
      <c r="G52" s="2">
        <v>2</v>
      </c>
    </row>
    <row r="53" spans="1:7" x14ac:dyDescent="0.25">
      <c r="A53" t="s">
        <v>224</v>
      </c>
      <c r="B53" t="s">
        <v>225</v>
      </c>
      <c r="C53" t="s">
        <v>86</v>
      </c>
      <c r="D53" t="s">
        <v>10</v>
      </c>
      <c r="E53" s="1">
        <v>42689</v>
      </c>
      <c r="F53" s="1">
        <v>42691</v>
      </c>
      <c r="G53" s="2">
        <v>1</v>
      </c>
    </row>
    <row r="54" spans="1:7" x14ac:dyDescent="0.25">
      <c r="A54" t="s">
        <v>185</v>
      </c>
      <c r="B54" t="s">
        <v>180</v>
      </c>
      <c r="C54" t="s">
        <v>86</v>
      </c>
      <c r="D54" t="s">
        <v>10</v>
      </c>
      <c r="E54" s="1">
        <v>42690</v>
      </c>
      <c r="F54" s="1">
        <v>42691</v>
      </c>
      <c r="G54" s="2">
        <v>2</v>
      </c>
    </row>
    <row r="55" spans="1:7" x14ac:dyDescent="0.25">
      <c r="A55" t="s">
        <v>186</v>
      </c>
      <c r="B55" t="s">
        <v>187</v>
      </c>
      <c r="C55" t="s">
        <v>86</v>
      </c>
      <c r="D55" t="s">
        <v>10</v>
      </c>
      <c r="E55" s="1">
        <v>42690</v>
      </c>
      <c r="F55" s="1">
        <v>42695</v>
      </c>
      <c r="G55" s="2">
        <v>5</v>
      </c>
    </row>
    <row r="56" spans="1:7" x14ac:dyDescent="0.25">
      <c r="A56" t="s">
        <v>186</v>
      </c>
      <c r="B56" t="s">
        <v>187</v>
      </c>
      <c r="C56" t="s">
        <v>204</v>
      </c>
      <c r="D56" t="s">
        <v>201</v>
      </c>
      <c r="E56" s="1">
        <v>42690</v>
      </c>
      <c r="F56" s="1">
        <v>42695</v>
      </c>
      <c r="G56" s="2">
        <v>5</v>
      </c>
    </row>
    <row r="57" spans="1:7" x14ac:dyDescent="0.25">
      <c r="A57" t="s">
        <v>93</v>
      </c>
      <c r="B57" t="s">
        <v>216</v>
      </c>
      <c r="C57" t="s">
        <v>86</v>
      </c>
      <c r="D57" t="s">
        <v>10</v>
      </c>
      <c r="E57" s="1">
        <v>42691</v>
      </c>
      <c r="F57" s="1">
        <v>42691</v>
      </c>
      <c r="G57" s="2">
        <v>3</v>
      </c>
    </row>
    <row r="58" spans="1:7" x14ac:dyDescent="0.25">
      <c r="A58" t="s">
        <v>75</v>
      </c>
      <c r="B58" t="s">
        <v>76</v>
      </c>
      <c r="C58" t="s">
        <v>34</v>
      </c>
      <c r="D58" t="s">
        <v>10</v>
      </c>
      <c r="E58" s="1">
        <v>42692</v>
      </c>
      <c r="F58" s="1">
        <v>42695</v>
      </c>
      <c r="G58" s="2">
        <v>1</v>
      </c>
    </row>
    <row r="59" spans="1:7" x14ac:dyDescent="0.25">
      <c r="A59" t="s">
        <v>94</v>
      </c>
      <c r="B59" t="s">
        <v>95</v>
      </c>
      <c r="C59" t="s">
        <v>86</v>
      </c>
      <c r="D59" t="s">
        <v>10</v>
      </c>
      <c r="E59" s="1">
        <v>42692</v>
      </c>
      <c r="F59" s="1">
        <v>42692</v>
      </c>
      <c r="G59" s="2">
        <v>3</v>
      </c>
    </row>
    <row r="60" spans="1:7" x14ac:dyDescent="0.25">
      <c r="A60" t="s">
        <v>171</v>
      </c>
      <c r="B60" t="s">
        <v>172</v>
      </c>
      <c r="C60" t="s">
        <v>86</v>
      </c>
      <c r="D60" t="s">
        <v>10</v>
      </c>
      <c r="E60" s="1">
        <v>42692</v>
      </c>
      <c r="F60" s="1">
        <v>42702</v>
      </c>
      <c r="G60" s="2">
        <v>2</v>
      </c>
    </row>
    <row r="61" spans="1:7" x14ac:dyDescent="0.25">
      <c r="A61" t="s">
        <v>75</v>
      </c>
      <c r="B61" t="s">
        <v>76</v>
      </c>
      <c r="C61" t="s">
        <v>86</v>
      </c>
      <c r="D61" t="s">
        <v>10</v>
      </c>
      <c r="E61" s="1">
        <v>42692</v>
      </c>
      <c r="F61" s="1">
        <v>42695</v>
      </c>
      <c r="G61" s="2">
        <v>2</v>
      </c>
    </row>
    <row r="62" spans="1:7" x14ac:dyDescent="0.25">
      <c r="A62" t="s">
        <v>171</v>
      </c>
      <c r="B62" t="s">
        <v>172</v>
      </c>
      <c r="C62" t="s">
        <v>195</v>
      </c>
      <c r="D62" t="s">
        <v>10</v>
      </c>
      <c r="E62" s="1">
        <v>42692</v>
      </c>
      <c r="F62" s="1">
        <v>42702</v>
      </c>
      <c r="G62" s="2">
        <v>2</v>
      </c>
    </row>
    <row r="63" spans="1:7" x14ac:dyDescent="0.25">
      <c r="A63" t="s">
        <v>24</v>
      </c>
      <c r="B63" t="s">
        <v>25</v>
      </c>
      <c r="C63" t="s">
        <v>17</v>
      </c>
      <c r="D63" t="s">
        <v>10</v>
      </c>
      <c r="E63" s="1">
        <v>42695</v>
      </c>
      <c r="F63" s="1">
        <v>42696</v>
      </c>
      <c r="G63" s="2">
        <v>0.4</v>
      </c>
    </row>
    <row r="64" spans="1:7" x14ac:dyDescent="0.25">
      <c r="A64" t="s">
        <v>32</v>
      </c>
      <c r="B64" t="s">
        <v>33</v>
      </c>
      <c r="C64" t="s">
        <v>34</v>
      </c>
      <c r="D64" t="s">
        <v>10</v>
      </c>
      <c r="E64" s="1">
        <v>42695</v>
      </c>
      <c r="F64" s="1">
        <v>42695</v>
      </c>
      <c r="G64" s="2">
        <v>0.25</v>
      </c>
    </row>
    <row r="65" spans="1:7" x14ac:dyDescent="0.25">
      <c r="A65" t="s">
        <v>24</v>
      </c>
      <c r="B65" t="s">
        <v>25</v>
      </c>
      <c r="C65" t="s">
        <v>34</v>
      </c>
      <c r="D65" t="s">
        <v>10</v>
      </c>
      <c r="E65" s="1">
        <v>42695</v>
      </c>
      <c r="F65" s="1">
        <v>42696</v>
      </c>
      <c r="G65" s="2">
        <v>1</v>
      </c>
    </row>
    <row r="66" spans="1:7" x14ac:dyDescent="0.25">
      <c r="A66" t="s">
        <v>47</v>
      </c>
      <c r="B66" t="s">
        <v>40</v>
      </c>
      <c r="C66" t="s">
        <v>34</v>
      </c>
      <c r="D66" t="s">
        <v>10</v>
      </c>
      <c r="E66" s="1">
        <v>42695</v>
      </c>
      <c r="F66" s="1">
        <v>42696</v>
      </c>
      <c r="G66" s="2">
        <v>1</v>
      </c>
    </row>
    <row r="67" spans="1:7" x14ac:dyDescent="0.25">
      <c r="A67" t="s">
        <v>32</v>
      </c>
      <c r="B67" t="s">
        <v>33</v>
      </c>
      <c r="C67" t="s">
        <v>86</v>
      </c>
      <c r="D67" t="s">
        <v>10</v>
      </c>
      <c r="E67" s="1">
        <v>42695</v>
      </c>
      <c r="F67" s="1">
        <v>42695</v>
      </c>
      <c r="G67" s="2">
        <v>0.5</v>
      </c>
    </row>
    <row r="68" spans="1:7" x14ac:dyDescent="0.25">
      <c r="A68" t="s">
        <v>100</v>
      </c>
      <c r="B68" t="s">
        <v>101</v>
      </c>
      <c r="C68" t="s">
        <v>86</v>
      </c>
      <c r="D68" t="s">
        <v>10</v>
      </c>
      <c r="E68" s="1">
        <v>42695</v>
      </c>
      <c r="F68" s="1">
        <v>42700</v>
      </c>
      <c r="G68" s="2">
        <v>5</v>
      </c>
    </row>
    <row r="69" spans="1:7" x14ac:dyDescent="0.25">
      <c r="A69" t="s">
        <v>47</v>
      </c>
      <c r="B69" t="s">
        <v>40</v>
      </c>
      <c r="C69" t="s">
        <v>86</v>
      </c>
      <c r="D69" t="s">
        <v>10</v>
      </c>
      <c r="E69" s="1">
        <v>42695</v>
      </c>
      <c r="F69" s="1">
        <v>42696</v>
      </c>
      <c r="G69" s="2">
        <v>2</v>
      </c>
    </row>
    <row r="70" spans="1:7" x14ac:dyDescent="0.25">
      <c r="A70" t="s">
        <v>100</v>
      </c>
      <c r="B70" t="s">
        <v>101</v>
      </c>
      <c r="C70" t="s">
        <v>204</v>
      </c>
      <c r="D70" t="s">
        <v>201</v>
      </c>
      <c r="E70" s="1">
        <v>42695</v>
      </c>
      <c r="F70" s="1">
        <v>42700</v>
      </c>
      <c r="G70" s="2">
        <v>5</v>
      </c>
    </row>
    <row r="71" spans="1:7" x14ac:dyDescent="0.25">
      <c r="A71" t="s">
        <v>48</v>
      </c>
      <c r="B71" t="s">
        <v>42</v>
      </c>
      <c r="C71" t="s">
        <v>34</v>
      </c>
      <c r="D71" t="s">
        <v>10</v>
      </c>
      <c r="E71" s="1">
        <v>42697</v>
      </c>
      <c r="F71" s="1">
        <v>42702</v>
      </c>
      <c r="G71" s="2">
        <v>4</v>
      </c>
    </row>
    <row r="72" spans="1:7" x14ac:dyDescent="0.25">
      <c r="A72" t="s">
        <v>48</v>
      </c>
      <c r="B72" t="s">
        <v>42</v>
      </c>
      <c r="C72" t="s">
        <v>86</v>
      </c>
      <c r="D72" t="s">
        <v>10</v>
      </c>
      <c r="E72" s="1">
        <v>42697</v>
      </c>
      <c r="F72" s="1">
        <v>42702</v>
      </c>
      <c r="G72" s="2">
        <v>2</v>
      </c>
    </row>
    <row r="73" spans="1:7" x14ac:dyDescent="0.25">
      <c r="A73" t="s">
        <v>48</v>
      </c>
      <c r="B73" t="s">
        <v>42</v>
      </c>
      <c r="C73" t="s">
        <v>204</v>
      </c>
      <c r="D73" t="s">
        <v>201</v>
      </c>
      <c r="E73" s="1">
        <v>42697</v>
      </c>
      <c r="F73" s="1">
        <v>42702</v>
      </c>
      <c r="G73" s="2">
        <v>2</v>
      </c>
    </row>
    <row r="74" spans="1:7" x14ac:dyDescent="0.25">
      <c r="A74" t="s">
        <v>102</v>
      </c>
      <c r="B74" t="s">
        <v>103</v>
      </c>
      <c r="C74" t="s">
        <v>86</v>
      </c>
      <c r="D74" t="s">
        <v>10</v>
      </c>
      <c r="E74" s="1">
        <v>42702</v>
      </c>
      <c r="F74" s="1">
        <v>42702</v>
      </c>
      <c r="G74" s="2">
        <v>1</v>
      </c>
    </row>
    <row r="75" spans="1:7" x14ac:dyDescent="0.25">
      <c r="A75" t="s">
        <v>102</v>
      </c>
      <c r="B75" t="s">
        <v>103</v>
      </c>
      <c r="C75" t="s">
        <v>204</v>
      </c>
      <c r="D75" t="s">
        <v>201</v>
      </c>
      <c r="E75" s="1">
        <v>42702</v>
      </c>
      <c r="F75" s="1">
        <v>42702</v>
      </c>
      <c r="G75" s="2">
        <v>1</v>
      </c>
    </row>
    <row r="76" spans="1:7" x14ac:dyDescent="0.25">
      <c r="A76" t="s">
        <v>49</v>
      </c>
      <c r="B76" t="s">
        <v>44</v>
      </c>
      <c r="C76" t="s">
        <v>34</v>
      </c>
      <c r="D76" t="s">
        <v>10</v>
      </c>
      <c r="E76" s="1">
        <v>42703</v>
      </c>
      <c r="F76" s="1">
        <v>42716</v>
      </c>
      <c r="G76" s="2">
        <v>20</v>
      </c>
    </row>
    <row r="77" spans="1:7" x14ac:dyDescent="0.25">
      <c r="A77" t="s">
        <v>119</v>
      </c>
      <c r="B77" t="s">
        <v>120</v>
      </c>
      <c r="C77" t="s">
        <v>86</v>
      </c>
      <c r="D77" t="s">
        <v>10</v>
      </c>
      <c r="E77" s="1">
        <v>42703</v>
      </c>
      <c r="F77" s="1">
        <v>42703</v>
      </c>
      <c r="G77" s="2">
        <v>1</v>
      </c>
    </row>
    <row r="78" spans="1:7" x14ac:dyDescent="0.25">
      <c r="A78" t="s">
        <v>49</v>
      </c>
      <c r="B78" t="s">
        <v>44</v>
      </c>
      <c r="C78" t="s">
        <v>86</v>
      </c>
      <c r="D78" t="s">
        <v>10</v>
      </c>
      <c r="E78" s="1">
        <v>42703</v>
      </c>
      <c r="F78" s="1">
        <v>42716</v>
      </c>
      <c r="G78" s="2">
        <v>10</v>
      </c>
    </row>
    <row r="79" spans="1:7" x14ac:dyDescent="0.25">
      <c r="A79" t="s">
        <v>119</v>
      </c>
      <c r="B79" t="s">
        <v>120</v>
      </c>
      <c r="C79" t="s">
        <v>204</v>
      </c>
      <c r="D79" t="s">
        <v>201</v>
      </c>
      <c r="E79" s="1">
        <v>42703</v>
      </c>
      <c r="F79" s="1">
        <v>42703</v>
      </c>
      <c r="G79" s="2">
        <v>1</v>
      </c>
    </row>
    <row r="80" spans="1:7" x14ac:dyDescent="0.25">
      <c r="A80" t="s">
        <v>49</v>
      </c>
      <c r="B80" t="s">
        <v>44</v>
      </c>
      <c r="C80" t="s">
        <v>204</v>
      </c>
      <c r="D80" t="s">
        <v>201</v>
      </c>
      <c r="E80" s="1">
        <v>42703</v>
      </c>
      <c r="F80" s="1">
        <v>42716</v>
      </c>
      <c r="G80" s="2">
        <v>10</v>
      </c>
    </row>
    <row r="81" spans="1:7" x14ac:dyDescent="0.25">
      <c r="A81" t="s">
        <v>205</v>
      </c>
      <c r="B81" t="s">
        <v>230</v>
      </c>
      <c r="C81" t="s">
        <v>206</v>
      </c>
      <c r="D81" t="s">
        <v>10</v>
      </c>
      <c r="E81" s="1">
        <v>42703</v>
      </c>
      <c r="F81" s="1">
        <v>42709</v>
      </c>
      <c r="G81" s="2">
        <v>5</v>
      </c>
    </row>
    <row r="82" spans="1:7" x14ac:dyDescent="0.25">
      <c r="A82" t="s">
        <v>154</v>
      </c>
      <c r="B82" t="s">
        <v>155</v>
      </c>
      <c r="C82" t="s">
        <v>86</v>
      </c>
      <c r="D82" t="s">
        <v>10</v>
      </c>
      <c r="E82" s="1">
        <v>42704</v>
      </c>
      <c r="F82" s="1">
        <v>42706</v>
      </c>
      <c r="G82" s="2">
        <v>3</v>
      </c>
    </row>
    <row r="83" spans="1:7" x14ac:dyDescent="0.25">
      <c r="A83" t="s">
        <v>154</v>
      </c>
      <c r="B83" t="s">
        <v>155</v>
      </c>
      <c r="C83" t="s">
        <v>196</v>
      </c>
      <c r="D83" t="s">
        <v>10</v>
      </c>
      <c r="E83" s="1">
        <v>42704</v>
      </c>
      <c r="F83" s="1">
        <v>42706</v>
      </c>
      <c r="G83" s="2">
        <v>3</v>
      </c>
    </row>
    <row r="84" spans="1:7" x14ac:dyDescent="0.25">
      <c r="A84" t="s">
        <v>203</v>
      </c>
      <c r="B84" t="s">
        <v>199</v>
      </c>
      <c r="C84" t="s">
        <v>200</v>
      </c>
      <c r="D84" t="s">
        <v>201</v>
      </c>
      <c r="E84" s="1">
        <v>42705</v>
      </c>
      <c r="F84" s="1">
        <v>42705</v>
      </c>
      <c r="G84" s="2">
        <v>1</v>
      </c>
    </row>
    <row r="85" spans="1:7" x14ac:dyDescent="0.25">
      <c r="A85" t="s">
        <v>72</v>
      </c>
      <c r="B85" t="s">
        <v>70</v>
      </c>
      <c r="C85" t="s">
        <v>34</v>
      </c>
      <c r="D85" t="s">
        <v>10</v>
      </c>
      <c r="E85" s="1">
        <v>42706</v>
      </c>
      <c r="F85" s="1">
        <v>42706</v>
      </c>
      <c r="G85" s="2">
        <v>0.5</v>
      </c>
    </row>
    <row r="86" spans="1:7" x14ac:dyDescent="0.25">
      <c r="A86" t="s">
        <v>194</v>
      </c>
      <c r="B86" t="s">
        <v>191</v>
      </c>
      <c r="C86" t="s">
        <v>86</v>
      </c>
      <c r="D86" t="s">
        <v>10</v>
      </c>
      <c r="E86" s="1">
        <v>42706</v>
      </c>
      <c r="F86" s="1">
        <v>42706</v>
      </c>
      <c r="G86" s="2">
        <v>0.5</v>
      </c>
    </row>
    <row r="87" spans="1:7" x14ac:dyDescent="0.25">
      <c r="A87" t="s">
        <v>194</v>
      </c>
      <c r="B87" t="s">
        <v>191</v>
      </c>
      <c r="C87" t="s">
        <v>196</v>
      </c>
      <c r="D87" t="s">
        <v>10</v>
      </c>
      <c r="E87" s="1">
        <v>42706</v>
      </c>
      <c r="F87" s="1">
        <v>42706</v>
      </c>
      <c r="G87" s="2">
        <v>0.5</v>
      </c>
    </row>
    <row r="88" spans="1:7" x14ac:dyDescent="0.25">
      <c r="A88" t="s">
        <v>12</v>
      </c>
      <c r="B88" t="s">
        <v>8</v>
      </c>
      <c r="C88" t="s">
        <v>9</v>
      </c>
      <c r="D88" t="s">
        <v>10</v>
      </c>
      <c r="E88" s="1">
        <v>42709</v>
      </c>
      <c r="F88" s="1">
        <v>42709</v>
      </c>
      <c r="G88" s="2">
        <v>2</v>
      </c>
    </row>
    <row r="89" spans="1:7" x14ac:dyDescent="0.25">
      <c r="A89" t="s">
        <v>104</v>
      </c>
      <c r="B89" t="s">
        <v>105</v>
      </c>
      <c r="C89" t="s">
        <v>86</v>
      </c>
      <c r="D89" t="s">
        <v>10</v>
      </c>
      <c r="E89" s="1">
        <v>42709</v>
      </c>
      <c r="F89" s="1">
        <v>42713</v>
      </c>
      <c r="G89" s="2">
        <v>5</v>
      </c>
    </row>
    <row r="90" spans="1:7" x14ac:dyDescent="0.25">
      <c r="A90" t="s">
        <v>35</v>
      </c>
      <c r="B90" t="s">
        <v>36</v>
      </c>
      <c r="C90" t="s">
        <v>34</v>
      </c>
      <c r="D90" t="s">
        <v>10</v>
      </c>
      <c r="E90" s="1">
        <v>42710</v>
      </c>
      <c r="F90" s="1">
        <v>42713</v>
      </c>
      <c r="G90" s="2">
        <v>4</v>
      </c>
    </row>
    <row r="91" spans="1:7" x14ac:dyDescent="0.25">
      <c r="A91" t="s">
        <v>114</v>
      </c>
      <c r="B91" t="s">
        <v>115</v>
      </c>
      <c r="C91" t="s">
        <v>86</v>
      </c>
      <c r="D91" t="s">
        <v>10</v>
      </c>
      <c r="E91" s="1">
        <v>42710</v>
      </c>
      <c r="F91" s="1">
        <v>42713</v>
      </c>
      <c r="G91" s="2">
        <v>4</v>
      </c>
    </row>
    <row r="92" spans="1:7" x14ac:dyDescent="0.25">
      <c r="A92" t="s">
        <v>142</v>
      </c>
      <c r="B92" t="s">
        <v>85</v>
      </c>
      <c r="C92" t="s">
        <v>86</v>
      </c>
      <c r="D92" t="s">
        <v>10</v>
      </c>
      <c r="E92" s="1">
        <v>42710</v>
      </c>
      <c r="F92" s="1">
        <v>42710</v>
      </c>
      <c r="G92" s="2">
        <v>3</v>
      </c>
    </row>
    <row r="93" spans="1:7" x14ac:dyDescent="0.25">
      <c r="A93" t="s">
        <v>143</v>
      </c>
      <c r="B93" t="s">
        <v>97</v>
      </c>
      <c r="C93" t="s">
        <v>86</v>
      </c>
      <c r="D93" t="s">
        <v>10</v>
      </c>
      <c r="E93" s="1">
        <v>42711</v>
      </c>
      <c r="F93" s="1">
        <v>42711</v>
      </c>
      <c r="G93" s="2">
        <v>1.5</v>
      </c>
    </row>
    <row r="94" spans="1:7" x14ac:dyDescent="0.25">
      <c r="A94" t="s">
        <v>147</v>
      </c>
      <c r="B94" t="s">
        <v>99</v>
      </c>
      <c r="C94" t="s">
        <v>86</v>
      </c>
      <c r="D94" t="s">
        <v>10</v>
      </c>
      <c r="E94" s="1">
        <v>42711</v>
      </c>
      <c r="F94" s="1">
        <v>42711</v>
      </c>
      <c r="G94" s="2">
        <v>1</v>
      </c>
    </row>
    <row r="95" spans="1:7" x14ac:dyDescent="0.25">
      <c r="A95" t="s">
        <v>173</v>
      </c>
      <c r="B95" t="s">
        <v>174</v>
      </c>
      <c r="C95" t="s">
        <v>86</v>
      </c>
      <c r="D95" t="s">
        <v>10</v>
      </c>
      <c r="E95" s="1">
        <v>42711</v>
      </c>
      <c r="F95" s="1">
        <v>42711</v>
      </c>
      <c r="G95" s="2">
        <v>1</v>
      </c>
    </row>
    <row r="96" spans="1:7" x14ac:dyDescent="0.25">
      <c r="A96" t="s">
        <v>144</v>
      </c>
      <c r="B96" t="s">
        <v>88</v>
      </c>
      <c r="C96" t="s">
        <v>86</v>
      </c>
      <c r="D96" t="s">
        <v>10</v>
      </c>
      <c r="E96" s="1">
        <v>42712</v>
      </c>
      <c r="F96" s="1">
        <v>42713</v>
      </c>
      <c r="G96" s="2">
        <v>6</v>
      </c>
    </row>
    <row r="97" spans="1:7" x14ac:dyDescent="0.25">
      <c r="A97" t="s">
        <v>117</v>
      </c>
      <c r="B97" t="s">
        <v>118</v>
      </c>
      <c r="C97" t="s">
        <v>86</v>
      </c>
      <c r="D97" t="s">
        <v>10</v>
      </c>
      <c r="E97" s="1">
        <v>42716</v>
      </c>
      <c r="F97" s="1">
        <v>42716</v>
      </c>
      <c r="G97" s="2">
        <v>2</v>
      </c>
    </row>
    <row r="98" spans="1:7" x14ac:dyDescent="0.25">
      <c r="A98" t="s">
        <v>145</v>
      </c>
      <c r="B98" t="s">
        <v>92</v>
      </c>
      <c r="C98" t="s">
        <v>86</v>
      </c>
      <c r="D98" t="s">
        <v>10</v>
      </c>
      <c r="E98" s="1">
        <v>42716</v>
      </c>
      <c r="F98" s="1">
        <v>42718</v>
      </c>
      <c r="G98" s="2">
        <v>9</v>
      </c>
    </row>
    <row r="99" spans="1:7" x14ac:dyDescent="0.25">
      <c r="A99" t="s">
        <v>156</v>
      </c>
      <c r="B99" t="s">
        <v>157</v>
      </c>
      <c r="C99" t="s">
        <v>86</v>
      </c>
      <c r="D99" t="s">
        <v>10</v>
      </c>
      <c r="E99" s="1">
        <v>42716</v>
      </c>
      <c r="F99" s="1">
        <v>42716</v>
      </c>
      <c r="G99" s="2">
        <v>1</v>
      </c>
    </row>
    <row r="100" spans="1:7" x14ac:dyDescent="0.25">
      <c r="A100" t="s">
        <v>156</v>
      </c>
      <c r="B100" t="s">
        <v>157</v>
      </c>
      <c r="C100" t="s">
        <v>196</v>
      </c>
      <c r="D100" t="s">
        <v>10</v>
      </c>
      <c r="E100" s="1">
        <v>42716</v>
      </c>
      <c r="F100" s="1">
        <v>42716</v>
      </c>
      <c r="G100" s="2">
        <v>1</v>
      </c>
    </row>
    <row r="101" spans="1:7" x14ac:dyDescent="0.25">
      <c r="A101" t="s">
        <v>117</v>
      </c>
      <c r="B101" t="s">
        <v>118</v>
      </c>
      <c r="C101" t="s">
        <v>206</v>
      </c>
      <c r="D101" t="s">
        <v>10</v>
      </c>
      <c r="E101" s="1">
        <v>42716</v>
      </c>
      <c r="F101" s="1">
        <v>42716</v>
      </c>
      <c r="G101" s="2">
        <v>1</v>
      </c>
    </row>
    <row r="102" spans="1:7" x14ac:dyDescent="0.25">
      <c r="A102" t="s">
        <v>51</v>
      </c>
      <c r="B102" t="s">
        <v>38</v>
      </c>
      <c r="C102" t="s">
        <v>34</v>
      </c>
      <c r="D102" t="s">
        <v>10</v>
      </c>
      <c r="E102" s="1">
        <v>42717</v>
      </c>
      <c r="F102" s="1">
        <v>42717</v>
      </c>
      <c r="G102" s="2">
        <v>1</v>
      </c>
    </row>
    <row r="103" spans="1:7" x14ac:dyDescent="0.25">
      <c r="A103" t="s">
        <v>55</v>
      </c>
      <c r="B103" t="s">
        <v>56</v>
      </c>
      <c r="C103" t="s">
        <v>34</v>
      </c>
      <c r="D103" t="s">
        <v>10</v>
      </c>
      <c r="E103" s="1">
        <v>42717</v>
      </c>
      <c r="F103" s="1">
        <v>42739</v>
      </c>
      <c r="G103" s="2">
        <v>20</v>
      </c>
    </row>
    <row r="104" spans="1:7" x14ac:dyDescent="0.25">
      <c r="A104" t="s">
        <v>106</v>
      </c>
      <c r="B104" t="s">
        <v>107</v>
      </c>
      <c r="C104" t="s">
        <v>86</v>
      </c>
      <c r="D104" t="s">
        <v>10</v>
      </c>
      <c r="E104" s="1">
        <v>42717</v>
      </c>
      <c r="F104" s="1">
        <v>42718</v>
      </c>
      <c r="G104" s="2">
        <v>2</v>
      </c>
    </row>
    <row r="105" spans="1:7" x14ac:dyDescent="0.25">
      <c r="A105" t="s">
        <v>51</v>
      </c>
      <c r="B105" t="s">
        <v>38</v>
      </c>
      <c r="C105" t="s">
        <v>86</v>
      </c>
      <c r="D105" t="s">
        <v>10</v>
      </c>
      <c r="E105" s="1">
        <v>42717</v>
      </c>
      <c r="F105" s="1">
        <v>42717</v>
      </c>
      <c r="G105" s="2">
        <v>1</v>
      </c>
    </row>
    <row r="106" spans="1:7" x14ac:dyDescent="0.25">
      <c r="A106" t="s">
        <v>55</v>
      </c>
      <c r="B106" t="s">
        <v>56</v>
      </c>
      <c r="C106" t="s">
        <v>86</v>
      </c>
      <c r="D106" t="s">
        <v>10</v>
      </c>
      <c r="E106" s="1">
        <v>42717</v>
      </c>
      <c r="F106" s="1">
        <v>42739</v>
      </c>
      <c r="G106" s="2">
        <v>10</v>
      </c>
    </row>
    <row r="107" spans="1:7" x14ac:dyDescent="0.25">
      <c r="A107" t="s">
        <v>55</v>
      </c>
      <c r="B107" t="s">
        <v>56</v>
      </c>
      <c r="C107" t="s">
        <v>204</v>
      </c>
      <c r="D107" t="s">
        <v>201</v>
      </c>
      <c r="E107" s="1">
        <v>42717</v>
      </c>
      <c r="F107" s="1">
        <v>42739</v>
      </c>
      <c r="G107" s="2">
        <v>10</v>
      </c>
    </row>
    <row r="108" spans="1:7" x14ac:dyDescent="0.25">
      <c r="A108" t="s">
        <v>13</v>
      </c>
      <c r="B108" t="s">
        <v>14</v>
      </c>
      <c r="C108" t="s">
        <v>9</v>
      </c>
      <c r="D108" t="s">
        <v>10</v>
      </c>
      <c r="E108" s="1">
        <v>42718</v>
      </c>
      <c r="F108" s="1">
        <v>42720</v>
      </c>
      <c r="G108" s="2">
        <v>3</v>
      </c>
    </row>
    <row r="109" spans="1:7" x14ac:dyDescent="0.25">
      <c r="A109" t="s">
        <v>234</v>
      </c>
      <c r="B109" t="s">
        <v>232</v>
      </c>
      <c r="C109" t="s">
        <v>233</v>
      </c>
      <c r="D109" t="s">
        <v>10</v>
      </c>
      <c r="E109" s="1">
        <v>42719</v>
      </c>
      <c r="F109" s="1">
        <v>42720</v>
      </c>
      <c r="G109" s="2">
        <v>4</v>
      </c>
    </row>
    <row r="110" spans="1:7" x14ac:dyDescent="0.25">
      <c r="A110" t="s">
        <v>108</v>
      </c>
      <c r="B110" t="s">
        <v>109</v>
      </c>
      <c r="C110" t="s">
        <v>86</v>
      </c>
      <c r="D110" t="s">
        <v>10</v>
      </c>
      <c r="E110" s="1">
        <v>42719</v>
      </c>
      <c r="F110" s="1">
        <v>42719</v>
      </c>
      <c r="G110" s="2">
        <v>0.5</v>
      </c>
    </row>
    <row r="111" spans="1:7" x14ac:dyDescent="0.25">
      <c r="A111" t="s">
        <v>110</v>
      </c>
      <c r="B111" t="s">
        <v>111</v>
      </c>
      <c r="C111" t="s">
        <v>86</v>
      </c>
      <c r="D111" t="s">
        <v>10</v>
      </c>
      <c r="E111" s="1">
        <v>42719</v>
      </c>
      <c r="F111" s="1">
        <v>42719</v>
      </c>
      <c r="G111" s="2">
        <v>1.5</v>
      </c>
    </row>
    <row r="112" spans="1:7" x14ac:dyDescent="0.25">
      <c r="A112" t="s">
        <v>116</v>
      </c>
      <c r="B112" t="s">
        <v>14</v>
      </c>
      <c r="C112" t="s">
        <v>86</v>
      </c>
      <c r="D112" t="s">
        <v>10</v>
      </c>
      <c r="E112" s="1">
        <v>42719</v>
      </c>
      <c r="F112" s="1">
        <v>42720</v>
      </c>
      <c r="G112" s="2">
        <v>1</v>
      </c>
    </row>
    <row r="113" spans="1:7" x14ac:dyDescent="0.25">
      <c r="A113" t="s">
        <v>181</v>
      </c>
      <c r="B113" t="s">
        <v>178</v>
      </c>
      <c r="C113" t="s">
        <v>86</v>
      </c>
      <c r="D113" t="s">
        <v>10</v>
      </c>
      <c r="E113" s="1">
        <v>42719</v>
      </c>
      <c r="F113" s="1">
        <v>42719</v>
      </c>
      <c r="G113" s="2">
        <v>2</v>
      </c>
    </row>
    <row r="114" spans="1:7" x14ac:dyDescent="0.25">
      <c r="A114" t="s">
        <v>112</v>
      </c>
      <c r="B114" t="s">
        <v>113</v>
      </c>
      <c r="C114" t="s">
        <v>86</v>
      </c>
      <c r="D114" t="s">
        <v>10</v>
      </c>
      <c r="E114" s="1">
        <v>42720</v>
      </c>
      <c r="F114" s="1">
        <v>42720</v>
      </c>
      <c r="G114" s="2">
        <v>0.5</v>
      </c>
    </row>
    <row r="115" spans="1:7" x14ac:dyDescent="0.25">
      <c r="A115" t="s">
        <v>158</v>
      </c>
      <c r="B115" t="s">
        <v>159</v>
      </c>
      <c r="C115" t="s">
        <v>86</v>
      </c>
      <c r="D115" t="s">
        <v>10</v>
      </c>
      <c r="E115" s="1">
        <v>42720</v>
      </c>
      <c r="F115" s="1">
        <v>42724</v>
      </c>
      <c r="G115" s="2">
        <v>2</v>
      </c>
    </row>
    <row r="116" spans="1:7" x14ac:dyDescent="0.25">
      <c r="A116" t="s">
        <v>182</v>
      </c>
      <c r="B116" t="s">
        <v>180</v>
      </c>
      <c r="C116" t="s">
        <v>86</v>
      </c>
      <c r="D116" t="s">
        <v>10</v>
      </c>
      <c r="E116" s="1">
        <v>42720</v>
      </c>
      <c r="F116" s="1">
        <v>42723</v>
      </c>
      <c r="G116" s="2">
        <v>2</v>
      </c>
    </row>
    <row r="117" spans="1:7" x14ac:dyDescent="0.25">
      <c r="A117" t="s">
        <v>158</v>
      </c>
      <c r="B117" t="s">
        <v>159</v>
      </c>
      <c r="C117" t="s">
        <v>196</v>
      </c>
      <c r="D117" t="s">
        <v>10</v>
      </c>
      <c r="E117" s="1">
        <v>42720</v>
      </c>
      <c r="F117" s="1">
        <v>42724</v>
      </c>
      <c r="G117" s="2">
        <v>2</v>
      </c>
    </row>
    <row r="118" spans="1:7" x14ac:dyDescent="0.25">
      <c r="A118" t="s">
        <v>209</v>
      </c>
      <c r="B118" t="s">
        <v>208</v>
      </c>
      <c r="C118" t="s">
        <v>206</v>
      </c>
      <c r="D118" t="s">
        <v>10</v>
      </c>
      <c r="E118" s="1">
        <v>42720</v>
      </c>
      <c r="F118" s="1">
        <v>42723</v>
      </c>
      <c r="G118" s="2">
        <v>2</v>
      </c>
    </row>
    <row r="119" spans="1:7" x14ac:dyDescent="0.25">
      <c r="A119" t="s">
        <v>65</v>
      </c>
      <c r="B119" t="s">
        <v>66</v>
      </c>
      <c r="C119" t="s">
        <v>34</v>
      </c>
      <c r="D119" t="s">
        <v>10</v>
      </c>
      <c r="E119" s="1">
        <v>42723</v>
      </c>
      <c r="F119" s="1">
        <v>42744</v>
      </c>
      <c r="G119" s="2">
        <v>5</v>
      </c>
    </row>
    <row r="120" spans="1:7" x14ac:dyDescent="0.25">
      <c r="A120" t="s">
        <v>50</v>
      </c>
      <c r="B120" t="s">
        <v>36</v>
      </c>
      <c r="C120" t="s">
        <v>34</v>
      </c>
      <c r="D120" t="s">
        <v>10</v>
      </c>
      <c r="E120" s="1">
        <v>42724</v>
      </c>
      <c r="F120" s="1">
        <v>42738</v>
      </c>
      <c r="G120" s="2">
        <v>4</v>
      </c>
    </row>
    <row r="121" spans="1:7" x14ac:dyDescent="0.25">
      <c r="A121" t="s">
        <v>146</v>
      </c>
      <c r="B121" t="s">
        <v>115</v>
      </c>
      <c r="C121" t="s">
        <v>86</v>
      </c>
      <c r="D121" t="s">
        <v>10</v>
      </c>
      <c r="E121" s="1">
        <v>42724</v>
      </c>
      <c r="F121" s="1">
        <v>42738</v>
      </c>
      <c r="G121" s="2">
        <v>4</v>
      </c>
    </row>
    <row r="122" spans="1:7" x14ac:dyDescent="0.25">
      <c r="A122" t="s">
        <v>50</v>
      </c>
      <c r="B122" t="s">
        <v>36</v>
      </c>
      <c r="C122" t="s">
        <v>86</v>
      </c>
      <c r="D122" t="s">
        <v>10</v>
      </c>
      <c r="E122" s="1">
        <v>42724</v>
      </c>
      <c r="F122" s="1">
        <v>42738</v>
      </c>
      <c r="G122" s="2">
        <v>4</v>
      </c>
    </row>
    <row r="123" spans="1:7" x14ac:dyDescent="0.25">
      <c r="A123" t="s">
        <v>183</v>
      </c>
      <c r="B123" t="s">
        <v>76</v>
      </c>
      <c r="C123" t="s">
        <v>86</v>
      </c>
      <c r="D123" t="s">
        <v>10</v>
      </c>
      <c r="E123" s="1">
        <v>42724</v>
      </c>
      <c r="F123" s="1">
        <v>42725</v>
      </c>
      <c r="G123" s="2">
        <v>2</v>
      </c>
    </row>
    <row r="124" spans="1:7" x14ac:dyDescent="0.25">
      <c r="A124" t="s">
        <v>226</v>
      </c>
      <c r="B124" t="s">
        <v>193</v>
      </c>
      <c r="C124" t="s">
        <v>86</v>
      </c>
      <c r="D124" t="s">
        <v>10</v>
      </c>
      <c r="E124" s="1">
        <v>42724</v>
      </c>
      <c r="F124" s="1">
        <v>42729</v>
      </c>
      <c r="G124" s="2">
        <v>1</v>
      </c>
    </row>
    <row r="125" spans="1:7" x14ac:dyDescent="0.25">
      <c r="A125" t="s">
        <v>37</v>
      </c>
      <c r="B125" t="s">
        <v>38</v>
      </c>
      <c r="C125" t="s">
        <v>34</v>
      </c>
      <c r="D125" t="s">
        <v>10</v>
      </c>
      <c r="E125" s="1">
        <v>42738</v>
      </c>
      <c r="F125" s="1">
        <v>42738</v>
      </c>
      <c r="G125" s="2">
        <v>1</v>
      </c>
    </row>
    <row r="126" spans="1:7" x14ac:dyDescent="0.25">
      <c r="A126" t="s">
        <v>122</v>
      </c>
      <c r="B126" t="s">
        <v>123</v>
      </c>
      <c r="C126" t="s">
        <v>86</v>
      </c>
      <c r="D126" t="s">
        <v>10</v>
      </c>
      <c r="E126" s="1">
        <v>42738</v>
      </c>
      <c r="F126" s="1">
        <v>42738</v>
      </c>
      <c r="G126" s="2">
        <v>2</v>
      </c>
    </row>
    <row r="127" spans="1:7" x14ac:dyDescent="0.25">
      <c r="A127" t="s">
        <v>37</v>
      </c>
      <c r="B127" t="s">
        <v>38</v>
      </c>
      <c r="C127" t="s">
        <v>86</v>
      </c>
      <c r="D127" t="s">
        <v>10</v>
      </c>
      <c r="E127" s="1">
        <v>42738</v>
      </c>
      <c r="F127" s="1">
        <v>42738</v>
      </c>
      <c r="G127" s="2">
        <v>1</v>
      </c>
    </row>
    <row r="128" spans="1:7" x14ac:dyDescent="0.25">
      <c r="A128" t="s">
        <v>124</v>
      </c>
      <c r="B128" t="s">
        <v>125</v>
      </c>
      <c r="C128" t="s">
        <v>86</v>
      </c>
      <c r="D128" t="s">
        <v>10</v>
      </c>
      <c r="E128" s="1">
        <v>42739</v>
      </c>
      <c r="F128" s="1">
        <v>42741</v>
      </c>
      <c r="G128" s="2">
        <v>6</v>
      </c>
    </row>
    <row r="129" spans="1:7" x14ac:dyDescent="0.25">
      <c r="A129" t="s">
        <v>160</v>
      </c>
      <c r="B129" t="s">
        <v>161</v>
      </c>
      <c r="C129" t="s">
        <v>86</v>
      </c>
      <c r="D129" t="s">
        <v>10</v>
      </c>
      <c r="E129" s="1">
        <v>42739</v>
      </c>
      <c r="F129" s="1">
        <v>42739</v>
      </c>
      <c r="G129" s="2">
        <v>0.1</v>
      </c>
    </row>
    <row r="130" spans="1:7" x14ac:dyDescent="0.25">
      <c r="A130" t="s">
        <v>166</v>
      </c>
      <c r="B130" t="s">
        <v>118</v>
      </c>
      <c r="C130" t="s">
        <v>86</v>
      </c>
      <c r="D130" t="s">
        <v>10</v>
      </c>
      <c r="E130" s="1">
        <v>42739</v>
      </c>
      <c r="F130" s="1">
        <v>42739</v>
      </c>
      <c r="G130" s="2">
        <v>1</v>
      </c>
    </row>
    <row r="131" spans="1:7" x14ac:dyDescent="0.25">
      <c r="A131" t="s">
        <v>188</v>
      </c>
      <c r="B131" t="s">
        <v>189</v>
      </c>
      <c r="C131" t="s">
        <v>86</v>
      </c>
      <c r="D131" t="s">
        <v>10</v>
      </c>
      <c r="E131" s="1">
        <v>42739</v>
      </c>
      <c r="F131" s="1">
        <v>42741</v>
      </c>
      <c r="G131" s="2">
        <v>2</v>
      </c>
    </row>
    <row r="132" spans="1:7" x14ac:dyDescent="0.25">
      <c r="A132" t="s">
        <v>188</v>
      </c>
      <c r="B132" t="s">
        <v>189</v>
      </c>
      <c r="C132" t="s">
        <v>196</v>
      </c>
      <c r="D132" t="s">
        <v>10</v>
      </c>
      <c r="E132" s="1">
        <v>42739</v>
      </c>
      <c r="F132" s="1">
        <v>42741</v>
      </c>
      <c r="G132" s="2">
        <v>2</v>
      </c>
    </row>
    <row r="133" spans="1:7" x14ac:dyDescent="0.25">
      <c r="A133" t="s">
        <v>166</v>
      </c>
      <c r="B133" t="s">
        <v>118</v>
      </c>
      <c r="C133" t="s">
        <v>206</v>
      </c>
      <c r="D133" t="s">
        <v>10</v>
      </c>
      <c r="E133" s="1">
        <v>42739</v>
      </c>
      <c r="F133" s="1">
        <v>42739</v>
      </c>
      <c r="G133" s="2">
        <v>2</v>
      </c>
    </row>
    <row r="134" spans="1:7" x14ac:dyDescent="0.25">
      <c r="A134" t="s">
        <v>148</v>
      </c>
      <c r="B134" t="s">
        <v>123</v>
      </c>
      <c r="C134" t="s">
        <v>86</v>
      </c>
      <c r="D134" t="s">
        <v>10</v>
      </c>
      <c r="E134" s="1">
        <v>42740</v>
      </c>
      <c r="F134" s="1">
        <v>42740</v>
      </c>
      <c r="G134" s="2">
        <v>2</v>
      </c>
    </row>
    <row r="135" spans="1:7" x14ac:dyDescent="0.25">
      <c r="A135" t="s">
        <v>121</v>
      </c>
      <c r="B135" t="s">
        <v>217</v>
      </c>
      <c r="C135" t="s">
        <v>86</v>
      </c>
      <c r="D135" t="s">
        <v>10</v>
      </c>
      <c r="E135" s="1">
        <v>42741</v>
      </c>
      <c r="F135" s="1">
        <v>42745</v>
      </c>
      <c r="G135" s="2">
        <v>2</v>
      </c>
    </row>
    <row r="136" spans="1:7" x14ac:dyDescent="0.25">
      <c r="A136" t="s">
        <v>149</v>
      </c>
      <c r="B136" t="s">
        <v>125</v>
      </c>
      <c r="C136" t="s">
        <v>86</v>
      </c>
      <c r="D136" t="s">
        <v>10</v>
      </c>
      <c r="E136" s="1">
        <v>42741</v>
      </c>
      <c r="F136" s="1">
        <v>42745</v>
      </c>
      <c r="G136" s="2">
        <v>6</v>
      </c>
    </row>
    <row r="137" spans="1:7" x14ac:dyDescent="0.25">
      <c r="A137" t="s">
        <v>126</v>
      </c>
      <c r="B137" t="s">
        <v>127</v>
      </c>
      <c r="C137" t="s">
        <v>86</v>
      </c>
      <c r="D137" t="s">
        <v>10</v>
      </c>
      <c r="E137" s="1">
        <v>42744</v>
      </c>
      <c r="F137" s="1">
        <v>42744</v>
      </c>
      <c r="G137" s="2">
        <v>1</v>
      </c>
    </row>
    <row r="138" spans="1:7" x14ac:dyDescent="0.25">
      <c r="A138" t="s">
        <v>67</v>
      </c>
      <c r="B138" t="s">
        <v>68</v>
      </c>
      <c r="C138" t="s">
        <v>34</v>
      </c>
      <c r="D138" t="s">
        <v>10</v>
      </c>
      <c r="E138" s="1">
        <v>42745</v>
      </c>
      <c r="F138" s="1">
        <v>42753</v>
      </c>
      <c r="G138" s="2">
        <v>5</v>
      </c>
    </row>
    <row r="139" spans="1:7" x14ac:dyDescent="0.25">
      <c r="A139" t="s">
        <v>128</v>
      </c>
      <c r="B139" t="s">
        <v>129</v>
      </c>
      <c r="C139" t="s">
        <v>86</v>
      </c>
      <c r="D139" t="s">
        <v>10</v>
      </c>
      <c r="E139" s="1">
        <v>42745</v>
      </c>
      <c r="F139" s="1">
        <v>42746</v>
      </c>
      <c r="G139" s="2">
        <v>2</v>
      </c>
    </row>
    <row r="140" spans="1:7" x14ac:dyDescent="0.25">
      <c r="A140" t="s">
        <v>150</v>
      </c>
      <c r="B140" t="s">
        <v>127</v>
      </c>
      <c r="C140" t="s">
        <v>86</v>
      </c>
      <c r="D140" t="s">
        <v>10</v>
      </c>
      <c r="E140" s="1">
        <v>42746</v>
      </c>
      <c r="F140" s="1">
        <v>42746</v>
      </c>
      <c r="G140" s="2">
        <v>1</v>
      </c>
    </row>
    <row r="141" spans="1:7" x14ac:dyDescent="0.25">
      <c r="A141" t="s">
        <v>15</v>
      </c>
      <c r="B141" t="s">
        <v>16</v>
      </c>
      <c r="C141" t="s">
        <v>17</v>
      </c>
      <c r="D141" t="s">
        <v>10</v>
      </c>
      <c r="E141" s="1">
        <v>42747</v>
      </c>
      <c r="F141" s="1">
        <v>42748</v>
      </c>
      <c r="G141" s="2">
        <v>0.4</v>
      </c>
    </row>
    <row r="142" spans="1:7" x14ac:dyDescent="0.25">
      <c r="A142" t="s">
        <v>15</v>
      </c>
      <c r="B142" t="s">
        <v>16</v>
      </c>
      <c r="C142" t="s">
        <v>86</v>
      </c>
      <c r="D142" t="s">
        <v>10</v>
      </c>
      <c r="E142" s="1">
        <v>42747</v>
      </c>
      <c r="F142" s="1">
        <v>42748</v>
      </c>
      <c r="G142" s="2">
        <v>2</v>
      </c>
    </row>
    <row r="143" spans="1:7" x14ac:dyDescent="0.25">
      <c r="A143" t="s">
        <v>151</v>
      </c>
      <c r="B143" t="s">
        <v>129</v>
      </c>
      <c r="C143" t="s">
        <v>86</v>
      </c>
      <c r="D143" t="s">
        <v>10</v>
      </c>
      <c r="E143" s="1">
        <v>42747</v>
      </c>
      <c r="F143" s="1">
        <v>42748</v>
      </c>
      <c r="G143" s="2">
        <v>2</v>
      </c>
    </row>
    <row r="144" spans="1:7" x14ac:dyDescent="0.25">
      <c r="A144" t="s">
        <v>18</v>
      </c>
      <c r="B144" t="s">
        <v>19</v>
      </c>
      <c r="C144" t="s">
        <v>17</v>
      </c>
      <c r="D144" t="s">
        <v>10</v>
      </c>
      <c r="E144" s="1">
        <v>42752</v>
      </c>
      <c r="F144" s="1">
        <v>42752</v>
      </c>
      <c r="G144" s="2">
        <v>1</v>
      </c>
    </row>
    <row r="145" spans="1:7" x14ac:dyDescent="0.25">
      <c r="A145" t="s">
        <v>26</v>
      </c>
      <c r="B145" t="s">
        <v>16</v>
      </c>
      <c r="C145" t="s">
        <v>17</v>
      </c>
      <c r="D145" t="s">
        <v>10</v>
      </c>
      <c r="E145" s="1">
        <v>42752</v>
      </c>
      <c r="F145" s="1">
        <v>42753</v>
      </c>
      <c r="G145" s="2">
        <v>2</v>
      </c>
    </row>
    <row r="146" spans="1:7" x14ac:dyDescent="0.25">
      <c r="A146" t="s">
        <v>26</v>
      </c>
      <c r="B146" t="s">
        <v>16</v>
      </c>
      <c r="C146" t="s">
        <v>86</v>
      </c>
      <c r="D146" t="s">
        <v>10</v>
      </c>
      <c r="E146" s="1">
        <v>42752</v>
      </c>
      <c r="F146" s="1">
        <v>42753</v>
      </c>
      <c r="G146" s="2">
        <v>2</v>
      </c>
    </row>
    <row r="147" spans="1:7" x14ac:dyDescent="0.25">
      <c r="A147" t="s">
        <v>18</v>
      </c>
      <c r="B147" t="s">
        <v>19</v>
      </c>
      <c r="C147" t="s">
        <v>86</v>
      </c>
      <c r="D147" t="s">
        <v>10</v>
      </c>
      <c r="E147" s="1">
        <v>42752</v>
      </c>
      <c r="F147" s="1">
        <v>42752</v>
      </c>
      <c r="G147" s="2">
        <v>3</v>
      </c>
    </row>
    <row r="148" spans="1:7" x14ac:dyDescent="0.25">
      <c r="A148" t="s">
        <v>223</v>
      </c>
      <c r="B148" t="s">
        <v>221</v>
      </c>
      <c r="C148" t="s">
        <v>9</v>
      </c>
      <c r="D148" t="s">
        <v>10</v>
      </c>
      <c r="E148" s="1">
        <v>42753</v>
      </c>
      <c r="F148" s="1">
        <v>42755</v>
      </c>
      <c r="G148" s="2">
        <v>6</v>
      </c>
    </row>
    <row r="149" spans="1:7" x14ac:dyDescent="0.25">
      <c r="A149" t="s">
        <v>77</v>
      </c>
      <c r="B149" t="s">
        <v>78</v>
      </c>
      <c r="C149" t="s">
        <v>34</v>
      </c>
      <c r="D149" t="s">
        <v>10</v>
      </c>
      <c r="E149" s="1">
        <v>42753</v>
      </c>
      <c r="F149" s="1">
        <v>42767</v>
      </c>
      <c r="G149" s="2">
        <v>1</v>
      </c>
    </row>
    <row r="150" spans="1:7" x14ac:dyDescent="0.25">
      <c r="A150" t="s">
        <v>167</v>
      </c>
      <c r="B150" t="s">
        <v>168</v>
      </c>
      <c r="C150" t="s">
        <v>86</v>
      </c>
      <c r="D150" t="s">
        <v>10</v>
      </c>
      <c r="E150" s="1">
        <v>42753</v>
      </c>
      <c r="F150" s="1">
        <v>42759</v>
      </c>
      <c r="G150" s="2">
        <v>2</v>
      </c>
    </row>
    <row r="151" spans="1:7" x14ac:dyDescent="0.25">
      <c r="A151" t="s">
        <v>223</v>
      </c>
      <c r="B151" t="s">
        <v>221</v>
      </c>
      <c r="C151" t="s">
        <v>86</v>
      </c>
      <c r="D151" t="s">
        <v>10</v>
      </c>
      <c r="E151" s="1">
        <v>42753</v>
      </c>
      <c r="F151" s="1">
        <v>42755</v>
      </c>
      <c r="G151" s="2">
        <v>6</v>
      </c>
    </row>
    <row r="152" spans="1:7" x14ac:dyDescent="0.25">
      <c r="A152" t="s">
        <v>27</v>
      </c>
      <c r="B152" t="s">
        <v>19</v>
      </c>
      <c r="C152" t="s">
        <v>17</v>
      </c>
      <c r="D152" t="s">
        <v>10</v>
      </c>
      <c r="E152" s="1">
        <v>42754</v>
      </c>
      <c r="F152" s="1">
        <v>42754</v>
      </c>
      <c r="G152" s="2">
        <v>1</v>
      </c>
    </row>
    <row r="153" spans="1:7" x14ac:dyDescent="0.25">
      <c r="A153" t="s">
        <v>152</v>
      </c>
      <c r="B153" t="s">
        <v>153</v>
      </c>
      <c r="C153" t="s">
        <v>86</v>
      </c>
      <c r="D153" t="s">
        <v>10</v>
      </c>
      <c r="E153" s="1">
        <v>42754</v>
      </c>
      <c r="F153" s="1">
        <v>42755</v>
      </c>
      <c r="G153" s="2">
        <v>4</v>
      </c>
    </row>
    <row r="154" spans="1:7" x14ac:dyDescent="0.25">
      <c r="A154" t="s">
        <v>27</v>
      </c>
      <c r="B154" t="s">
        <v>19</v>
      </c>
      <c r="C154" t="s">
        <v>86</v>
      </c>
      <c r="D154" t="s">
        <v>10</v>
      </c>
      <c r="E154" s="1">
        <v>42754</v>
      </c>
      <c r="F154" s="1">
        <v>42754</v>
      </c>
      <c r="G154" s="2">
        <v>2</v>
      </c>
    </row>
    <row r="155" spans="1:7" x14ac:dyDescent="0.25">
      <c r="A155" t="s">
        <v>220</v>
      </c>
      <c r="B155" t="s">
        <v>221</v>
      </c>
      <c r="C155" t="s">
        <v>9</v>
      </c>
      <c r="D155" t="s">
        <v>10</v>
      </c>
      <c r="E155" s="1">
        <v>42755</v>
      </c>
      <c r="F155" s="1">
        <v>42759</v>
      </c>
      <c r="G155" s="2">
        <v>6</v>
      </c>
    </row>
    <row r="156" spans="1:7" x14ac:dyDescent="0.25">
      <c r="A156" t="s">
        <v>82</v>
      </c>
      <c r="B156" t="s">
        <v>81</v>
      </c>
      <c r="C156" t="s">
        <v>34</v>
      </c>
      <c r="D156" t="s">
        <v>10</v>
      </c>
      <c r="E156" s="1">
        <v>42755</v>
      </c>
      <c r="F156" s="1">
        <v>42764</v>
      </c>
      <c r="G156" s="2">
        <v>1</v>
      </c>
    </row>
    <row r="157" spans="1:7" x14ac:dyDescent="0.25">
      <c r="A157" t="s">
        <v>220</v>
      </c>
      <c r="B157" t="s">
        <v>221</v>
      </c>
      <c r="C157" t="s">
        <v>86</v>
      </c>
      <c r="D157" t="s">
        <v>10</v>
      </c>
      <c r="E157" s="1">
        <v>42755</v>
      </c>
      <c r="F157" s="1">
        <v>42759</v>
      </c>
      <c r="G157" s="2">
        <v>6</v>
      </c>
    </row>
    <row r="158" spans="1:7" x14ac:dyDescent="0.25">
      <c r="A158" t="s">
        <v>215</v>
      </c>
      <c r="B158" t="s">
        <v>213</v>
      </c>
      <c r="C158" t="s">
        <v>34</v>
      </c>
      <c r="D158" t="s">
        <v>10</v>
      </c>
      <c r="E158" s="1">
        <v>42758</v>
      </c>
      <c r="F158" s="1">
        <v>42758</v>
      </c>
      <c r="G158" s="2">
        <v>1</v>
      </c>
    </row>
    <row r="159" spans="1:7" x14ac:dyDescent="0.25">
      <c r="A159" t="s">
        <v>162</v>
      </c>
      <c r="B159" t="s">
        <v>163</v>
      </c>
      <c r="C159" t="s">
        <v>86</v>
      </c>
      <c r="D159" t="s">
        <v>10</v>
      </c>
      <c r="E159" s="1">
        <v>42758</v>
      </c>
      <c r="F159" s="1">
        <v>42759</v>
      </c>
      <c r="G159" s="2">
        <v>2</v>
      </c>
    </row>
    <row r="160" spans="1:7" x14ac:dyDescent="0.25">
      <c r="A160" t="s">
        <v>228</v>
      </c>
      <c r="B160" t="s">
        <v>225</v>
      </c>
      <c r="C160" t="s">
        <v>86</v>
      </c>
      <c r="D160" t="s">
        <v>10</v>
      </c>
      <c r="E160" s="1">
        <v>42758</v>
      </c>
      <c r="F160" s="1">
        <v>42759</v>
      </c>
      <c r="G160" s="2">
        <v>1</v>
      </c>
    </row>
    <row r="161" spans="1:7" x14ac:dyDescent="0.25">
      <c r="A161" t="s">
        <v>214</v>
      </c>
      <c r="B161" t="s">
        <v>213</v>
      </c>
      <c r="C161" t="s">
        <v>34</v>
      </c>
      <c r="D161" t="s">
        <v>10</v>
      </c>
      <c r="E161" s="1">
        <v>42760</v>
      </c>
      <c r="F161" s="1">
        <v>42760</v>
      </c>
      <c r="G161" s="2">
        <v>1</v>
      </c>
    </row>
    <row r="162" spans="1:7" x14ac:dyDescent="0.25">
      <c r="A162" t="s">
        <v>218</v>
      </c>
      <c r="B162" t="s">
        <v>219</v>
      </c>
      <c r="C162" t="s">
        <v>86</v>
      </c>
      <c r="D162" t="s">
        <v>10</v>
      </c>
      <c r="E162" s="1">
        <v>42760</v>
      </c>
      <c r="F162" s="1">
        <v>42760</v>
      </c>
      <c r="G162" s="2">
        <v>4</v>
      </c>
    </row>
    <row r="163" spans="1:7" x14ac:dyDescent="0.25">
      <c r="A163" t="s">
        <v>227</v>
      </c>
      <c r="B163" t="s">
        <v>225</v>
      </c>
      <c r="C163" t="s">
        <v>86</v>
      </c>
      <c r="D163" t="s">
        <v>10</v>
      </c>
      <c r="E163" s="1">
        <v>42760</v>
      </c>
      <c r="F163" s="1">
        <v>42761</v>
      </c>
      <c r="G163" s="2">
        <v>1</v>
      </c>
    </row>
    <row r="164" spans="1:7" x14ac:dyDescent="0.25">
      <c r="A164" t="s">
        <v>169</v>
      </c>
      <c r="B164" t="s">
        <v>170</v>
      </c>
      <c r="C164" t="s">
        <v>86</v>
      </c>
      <c r="D164" t="s">
        <v>10</v>
      </c>
      <c r="E164" s="1">
        <v>42761</v>
      </c>
      <c r="F164" s="1">
        <v>42767</v>
      </c>
      <c r="G164" s="2">
        <v>2</v>
      </c>
    </row>
    <row r="165" spans="1:7" x14ac:dyDescent="0.25">
      <c r="A165" t="s">
        <v>28</v>
      </c>
      <c r="B165" t="s">
        <v>211</v>
      </c>
      <c r="C165" t="s">
        <v>17</v>
      </c>
      <c r="D165" t="s">
        <v>10</v>
      </c>
      <c r="E165" s="1">
        <v>42765</v>
      </c>
      <c r="F165" s="1">
        <v>42766</v>
      </c>
      <c r="G165" s="2">
        <v>2</v>
      </c>
    </row>
    <row r="166" spans="1:7" x14ac:dyDescent="0.25">
      <c r="A166" t="s">
        <v>28</v>
      </c>
      <c r="B166" t="s">
        <v>211</v>
      </c>
      <c r="C166" t="s">
        <v>34</v>
      </c>
      <c r="D166" t="s">
        <v>10</v>
      </c>
      <c r="E166" s="1">
        <v>42765</v>
      </c>
      <c r="F166" s="1">
        <v>42766</v>
      </c>
      <c r="G166" s="2">
        <v>2</v>
      </c>
    </row>
    <row r="167" spans="1:7" x14ac:dyDescent="0.25">
      <c r="A167" t="s">
        <v>52</v>
      </c>
      <c r="B167" t="s">
        <v>40</v>
      </c>
      <c r="C167" t="s">
        <v>34</v>
      </c>
      <c r="D167" t="s">
        <v>10</v>
      </c>
      <c r="E167" s="1">
        <v>42765</v>
      </c>
      <c r="F167" s="1">
        <v>42766</v>
      </c>
      <c r="G167" s="2">
        <v>1</v>
      </c>
    </row>
    <row r="168" spans="1:7" x14ac:dyDescent="0.25">
      <c r="A168" t="s">
        <v>52</v>
      </c>
      <c r="B168" t="s">
        <v>40</v>
      </c>
      <c r="C168" t="s">
        <v>86</v>
      </c>
      <c r="D168" t="s">
        <v>10</v>
      </c>
      <c r="E168" s="1">
        <v>42765</v>
      </c>
      <c r="F168" s="1">
        <v>42766</v>
      </c>
      <c r="G168" s="2">
        <v>2</v>
      </c>
    </row>
    <row r="169" spans="1:7" x14ac:dyDescent="0.25">
      <c r="A169" t="s">
        <v>53</v>
      </c>
      <c r="B169" t="s">
        <v>42</v>
      </c>
      <c r="C169" t="s">
        <v>34</v>
      </c>
      <c r="D169" t="s">
        <v>10</v>
      </c>
      <c r="E169" s="1">
        <v>42767</v>
      </c>
      <c r="F169" s="1">
        <v>42768</v>
      </c>
      <c r="G169" s="2">
        <v>4</v>
      </c>
    </row>
    <row r="170" spans="1:7" x14ac:dyDescent="0.25">
      <c r="A170" t="s">
        <v>53</v>
      </c>
      <c r="B170" t="s">
        <v>42</v>
      </c>
      <c r="C170" t="s">
        <v>86</v>
      </c>
      <c r="D170" t="s">
        <v>10</v>
      </c>
      <c r="E170" s="1">
        <v>42767</v>
      </c>
      <c r="F170" s="1">
        <v>42768</v>
      </c>
      <c r="G170" s="2">
        <v>2</v>
      </c>
    </row>
    <row r="171" spans="1:7" x14ac:dyDescent="0.25">
      <c r="A171" t="s">
        <v>53</v>
      </c>
      <c r="B171" t="s">
        <v>42</v>
      </c>
      <c r="C171" t="s">
        <v>204</v>
      </c>
      <c r="D171" t="s">
        <v>201</v>
      </c>
      <c r="E171" s="1">
        <v>42767</v>
      </c>
      <c r="F171" s="1">
        <v>42768</v>
      </c>
      <c r="G171" s="2">
        <v>2</v>
      </c>
    </row>
    <row r="172" spans="1:7" x14ac:dyDescent="0.25">
      <c r="A172" t="s">
        <v>20</v>
      </c>
      <c r="B172" t="s">
        <v>21</v>
      </c>
      <c r="C172" t="s">
        <v>17</v>
      </c>
      <c r="D172" t="s">
        <v>10</v>
      </c>
      <c r="E172" s="1">
        <v>42768</v>
      </c>
      <c r="F172" s="1">
        <v>42772</v>
      </c>
      <c r="G172" s="2">
        <v>0.8</v>
      </c>
    </row>
    <row r="173" spans="1:7" x14ac:dyDescent="0.25">
      <c r="A173" t="s">
        <v>20</v>
      </c>
      <c r="B173" t="s">
        <v>21</v>
      </c>
      <c r="C173" t="s">
        <v>34</v>
      </c>
      <c r="D173" t="s">
        <v>10</v>
      </c>
      <c r="E173" s="1">
        <v>42768</v>
      </c>
      <c r="F173" s="1">
        <v>42772</v>
      </c>
      <c r="G173" s="2">
        <v>3</v>
      </c>
    </row>
    <row r="174" spans="1:7" x14ac:dyDescent="0.25">
      <c r="A174" t="s">
        <v>39</v>
      </c>
      <c r="B174" t="s">
        <v>210</v>
      </c>
      <c r="C174" t="s">
        <v>34</v>
      </c>
      <c r="D174" t="s">
        <v>10</v>
      </c>
      <c r="E174" s="1">
        <v>42768</v>
      </c>
      <c r="F174" s="1">
        <v>42772</v>
      </c>
      <c r="G174" s="2">
        <v>3</v>
      </c>
    </row>
    <row r="175" spans="1:7" x14ac:dyDescent="0.25">
      <c r="A175" t="s">
        <v>54</v>
      </c>
      <c r="B175" t="s">
        <v>44</v>
      </c>
      <c r="C175" t="s">
        <v>34</v>
      </c>
      <c r="D175" t="s">
        <v>10</v>
      </c>
      <c r="E175" s="1">
        <v>42769</v>
      </c>
      <c r="F175" s="1">
        <v>42775</v>
      </c>
      <c r="G175" s="2">
        <v>20</v>
      </c>
    </row>
    <row r="176" spans="1:7" x14ac:dyDescent="0.25">
      <c r="A176" t="s">
        <v>54</v>
      </c>
      <c r="B176" t="s">
        <v>44</v>
      </c>
      <c r="C176" t="s">
        <v>86</v>
      </c>
      <c r="D176" t="s">
        <v>10</v>
      </c>
      <c r="E176" s="1">
        <v>42769</v>
      </c>
      <c r="F176" s="1">
        <v>42775</v>
      </c>
      <c r="G176" s="2">
        <v>10</v>
      </c>
    </row>
    <row r="177" spans="1:7" x14ac:dyDescent="0.25">
      <c r="A177" t="s">
        <v>54</v>
      </c>
      <c r="B177" t="s">
        <v>44</v>
      </c>
      <c r="C177" t="s">
        <v>204</v>
      </c>
      <c r="D177" t="s">
        <v>201</v>
      </c>
      <c r="E177" s="1">
        <v>42769</v>
      </c>
      <c r="F177" s="1">
        <v>42775</v>
      </c>
      <c r="G177" s="2">
        <v>5</v>
      </c>
    </row>
    <row r="178" spans="1:7" x14ac:dyDescent="0.25">
      <c r="A178" t="s">
        <v>41</v>
      </c>
      <c r="B178" t="s">
        <v>42</v>
      </c>
      <c r="C178" t="s">
        <v>34</v>
      </c>
      <c r="D178" t="s">
        <v>10</v>
      </c>
      <c r="E178" s="1">
        <v>42773</v>
      </c>
      <c r="F178" s="1">
        <v>42774</v>
      </c>
      <c r="G178" s="2">
        <v>4</v>
      </c>
    </row>
    <row r="179" spans="1:7" x14ac:dyDescent="0.25">
      <c r="A179" t="s">
        <v>41</v>
      </c>
      <c r="B179" t="s">
        <v>42</v>
      </c>
      <c r="C179" t="s">
        <v>86</v>
      </c>
      <c r="D179" t="s">
        <v>10</v>
      </c>
      <c r="E179" s="1">
        <v>42773</v>
      </c>
      <c r="F179" s="1">
        <v>42774</v>
      </c>
      <c r="G179" s="2">
        <v>2</v>
      </c>
    </row>
    <row r="180" spans="1:7" x14ac:dyDescent="0.25">
      <c r="A180" t="s">
        <v>41</v>
      </c>
      <c r="B180" t="s">
        <v>42</v>
      </c>
      <c r="C180" t="s">
        <v>204</v>
      </c>
      <c r="D180" t="s">
        <v>201</v>
      </c>
      <c r="E180" s="1">
        <v>42773</v>
      </c>
      <c r="F180" s="1">
        <v>42774</v>
      </c>
      <c r="G180" s="2">
        <v>2</v>
      </c>
    </row>
    <row r="181" spans="1:7" x14ac:dyDescent="0.25">
      <c r="A181" t="s">
        <v>43</v>
      </c>
      <c r="B181" t="s">
        <v>44</v>
      </c>
      <c r="C181" t="s">
        <v>34</v>
      </c>
      <c r="D181" t="s">
        <v>10</v>
      </c>
      <c r="E181" s="1">
        <v>42775</v>
      </c>
      <c r="F181" s="1">
        <v>42781</v>
      </c>
      <c r="G181" s="2">
        <v>20</v>
      </c>
    </row>
    <row r="182" spans="1:7" x14ac:dyDescent="0.25">
      <c r="A182" t="s">
        <v>43</v>
      </c>
      <c r="B182" t="s">
        <v>44</v>
      </c>
      <c r="C182" t="s">
        <v>86</v>
      </c>
      <c r="D182" t="s">
        <v>10</v>
      </c>
      <c r="E182" s="1">
        <v>42775</v>
      </c>
      <c r="F182" s="1">
        <v>42781</v>
      </c>
      <c r="G182" s="2">
        <v>10</v>
      </c>
    </row>
    <row r="183" spans="1:7" x14ac:dyDescent="0.25">
      <c r="A183" t="s">
        <v>43</v>
      </c>
      <c r="B183" t="s">
        <v>44</v>
      </c>
      <c r="C183" t="s">
        <v>204</v>
      </c>
      <c r="D183" t="s">
        <v>201</v>
      </c>
      <c r="E183" s="1">
        <v>42775</v>
      </c>
      <c r="F183" s="1">
        <v>42781</v>
      </c>
      <c r="G183" s="2">
        <v>5</v>
      </c>
    </row>
    <row r="184" spans="1:7" x14ac:dyDescent="0.25">
      <c r="A184" t="s">
        <v>57</v>
      </c>
      <c r="B184" t="s">
        <v>56</v>
      </c>
      <c r="C184" t="s">
        <v>34</v>
      </c>
      <c r="D184" t="s">
        <v>10</v>
      </c>
      <c r="E184" s="1">
        <v>42776</v>
      </c>
      <c r="F184" s="1">
        <v>42782</v>
      </c>
      <c r="G184" s="2">
        <v>20</v>
      </c>
    </row>
    <row r="185" spans="1:7" x14ac:dyDescent="0.25">
      <c r="A185" t="s">
        <v>57</v>
      </c>
      <c r="B185" t="s">
        <v>56</v>
      </c>
      <c r="C185" t="s">
        <v>86</v>
      </c>
      <c r="D185" t="s">
        <v>10</v>
      </c>
      <c r="E185" s="1">
        <v>42776</v>
      </c>
      <c r="F185" s="1">
        <v>42782</v>
      </c>
      <c r="G185" s="2">
        <v>10</v>
      </c>
    </row>
    <row r="186" spans="1:7" x14ac:dyDescent="0.25">
      <c r="A186" t="s">
        <v>57</v>
      </c>
      <c r="B186" t="s">
        <v>56</v>
      </c>
      <c r="C186" t="s">
        <v>204</v>
      </c>
      <c r="D186" t="s">
        <v>201</v>
      </c>
      <c r="E186" s="1">
        <v>42776</v>
      </c>
      <c r="F186" s="1">
        <v>42782</v>
      </c>
      <c r="G186" s="2">
        <v>5</v>
      </c>
    </row>
    <row r="187" spans="1:7" x14ac:dyDescent="0.25">
      <c r="A187" t="s">
        <v>73</v>
      </c>
      <c r="B187" t="s">
        <v>74</v>
      </c>
      <c r="C187" t="s">
        <v>34</v>
      </c>
      <c r="D187" t="s">
        <v>10</v>
      </c>
      <c r="E187" s="1">
        <v>42782</v>
      </c>
      <c r="F187" s="1">
        <v>42788</v>
      </c>
      <c r="G187" s="2">
        <v>20</v>
      </c>
    </row>
    <row r="188" spans="1:7" x14ac:dyDescent="0.25">
      <c r="A188" t="s">
        <v>73</v>
      </c>
      <c r="B188" t="s">
        <v>74</v>
      </c>
      <c r="C188" t="s">
        <v>86</v>
      </c>
      <c r="D188" t="s">
        <v>10</v>
      </c>
      <c r="E188" s="1">
        <v>42782</v>
      </c>
      <c r="F188" s="1">
        <v>42788</v>
      </c>
      <c r="G188" s="2">
        <v>10</v>
      </c>
    </row>
    <row r="189" spans="1:7" x14ac:dyDescent="0.25">
      <c r="A189" t="s">
        <v>73</v>
      </c>
      <c r="B189" t="s">
        <v>74</v>
      </c>
      <c r="C189" t="s">
        <v>204</v>
      </c>
      <c r="D189" t="s">
        <v>201</v>
      </c>
      <c r="E189" s="1">
        <v>42782</v>
      </c>
      <c r="F189" s="1">
        <v>42788</v>
      </c>
      <c r="G189" s="2">
        <v>5</v>
      </c>
    </row>
    <row r="190" spans="1:7" x14ac:dyDescent="0.25">
      <c r="A190" t="s">
        <v>58</v>
      </c>
      <c r="B190" t="s">
        <v>59</v>
      </c>
      <c r="C190" t="s">
        <v>34</v>
      </c>
      <c r="D190" t="s">
        <v>10</v>
      </c>
      <c r="E190" s="1">
        <v>42789</v>
      </c>
      <c r="F190" s="1">
        <v>42789</v>
      </c>
      <c r="G190" s="2">
        <v>1</v>
      </c>
    </row>
    <row r="191" spans="1:7" x14ac:dyDescent="0.25">
      <c r="A191" t="s">
        <v>29</v>
      </c>
      <c r="B191" t="s">
        <v>30</v>
      </c>
      <c r="C191" t="s">
        <v>31</v>
      </c>
      <c r="D191" t="s">
        <v>10</v>
      </c>
      <c r="E191" s="1">
        <v>42790</v>
      </c>
      <c r="F191" s="1">
        <v>42796</v>
      </c>
      <c r="G191" s="2">
        <v>63</v>
      </c>
    </row>
    <row r="192" spans="1:7" x14ac:dyDescent="0.25">
      <c r="A192" t="s">
        <v>29</v>
      </c>
      <c r="B192" t="s">
        <v>30</v>
      </c>
      <c r="C192" t="s">
        <v>34</v>
      </c>
      <c r="D192" t="s">
        <v>10</v>
      </c>
      <c r="E192" s="1">
        <v>42790</v>
      </c>
      <c r="F192" s="1">
        <v>42796</v>
      </c>
      <c r="G192" s="2">
        <v>20.5</v>
      </c>
    </row>
    <row r="193" spans="1:7" x14ac:dyDescent="0.25">
      <c r="A193" t="s">
        <v>29</v>
      </c>
      <c r="B193" t="s">
        <v>30</v>
      </c>
      <c r="C193" t="s">
        <v>83</v>
      </c>
      <c r="D193" t="s">
        <v>10</v>
      </c>
      <c r="E193" s="1">
        <v>42790</v>
      </c>
      <c r="F193" s="1">
        <v>42796</v>
      </c>
      <c r="G193" s="2">
        <v>49</v>
      </c>
    </row>
    <row r="194" spans="1:7" x14ac:dyDescent="0.25">
      <c r="A194" t="s">
        <v>29</v>
      </c>
      <c r="B194" t="s">
        <v>30</v>
      </c>
      <c r="C194" t="s">
        <v>86</v>
      </c>
      <c r="D194" t="s">
        <v>10</v>
      </c>
      <c r="E194" s="1">
        <v>42790</v>
      </c>
      <c r="F194" s="1">
        <v>42796</v>
      </c>
      <c r="G194" s="2">
        <v>3.5</v>
      </c>
    </row>
    <row r="195" spans="1:7" x14ac:dyDescent="0.25">
      <c r="A195" t="s">
        <v>29</v>
      </c>
      <c r="B195" t="s">
        <v>30</v>
      </c>
      <c r="C195" t="s">
        <v>195</v>
      </c>
      <c r="D195" t="s">
        <v>10</v>
      </c>
      <c r="E195" s="1">
        <v>42790</v>
      </c>
      <c r="F195" s="1">
        <v>42796</v>
      </c>
      <c r="G195" s="2">
        <v>42</v>
      </c>
    </row>
    <row r="196" spans="1:7" x14ac:dyDescent="0.25">
      <c r="A196" t="s">
        <v>202</v>
      </c>
      <c r="B196" t="s">
        <v>199</v>
      </c>
      <c r="C196" t="s">
        <v>200</v>
      </c>
      <c r="D196" t="s">
        <v>201</v>
      </c>
      <c r="E196" s="1" t="s">
        <v>229</v>
      </c>
      <c r="F196" s="1">
        <v>42649</v>
      </c>
      <c r="G196" s="2">
        <v>1</v>
      </c>
    </row>
    <row r="197" spans="1:7" x14ac:dyDescent="0.25">
      <c r="A197" t="s">
        <v>62</v>
      </c>
      <c r="B197" t="s">
        <v>63</v>
      </c>
      <c r="C197" t="s">
        <v>34</v>
      </c>
      <c r="D197" t="s">
        <v>10</v>
      </c>
      <c r="E197" s="1" t="s">
        <v>64</v>
      </c>
      <c r="F197" s="1">
        <v>42654</v>
      </c>
      <c r="G197" s="2">
        <v>1</v>
      </c>
    </row>
  </sheetData>
  <sortState ref="A2:G197">
    <sortCondition ref="E2:E197"/>
  </sortState>
  <printOptions headings="1" gridLines="1"/>
  <pageMargins left="0.7" right="0.7" top="0.75" bottom="0.75" header="0.3" footer="0.3"/>
  <pageSetup paperSize="1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34" workbookViewId="0">
      <selection activeCell="C44" sqref="C44"/>
    </sheetView>
  </sheetViews>
  <sheetFormatPr defaultRowHeight="15" x14ac:dyDescent="0.25"/>
  <cols>
    <col min="1" max="1" width="9.140625" style="14"/>
    <col min="2" max="2" width="13.5703125" style="14" customWidth="1"/>
    <col min="3" max="3" width="9.140625" style="14"/>
    <col min="4" max="4" width="14.7109375" style="14" customWidth="1"/>
    <col min="5" max="5" width="9.7109375" style="14" customWidth="1"/>
    <col min="6" max="6" width="12.140625" style="15" customWidth="1"/>
    <col min="7" max="7" width="11.42578125" style="15" customWidth="1"/>
    <col min="8" max="10" width="9.140625" style="14"/>
    <col min="11" max="11" width="16.140625" style="14" customWidth="1"/>
    <col min="12" max="12" width="9.140625" style="14"/>
    <col min="13" max="13" width="11.42578125" style="14" customWidth="1"/>
    <col min="14" max="16384" width="9.140625" style="14"/>
  </cols>
  <sheetData>
    <row r="1" spans="1:11" x14ac:dyDescent="0.25">
      <c r="A1" s="14" t="s">
        <v>248</v>
      </c>
      <c r="B1" s="16" t="s">
        <v>242</v>
      </c>
      <c r="C1" s="14">
        <v>0</v>
      </c>
    </row>
    <row r="2" spans="1:11" s="17" customFormat="1" ht="45" x14ac:dyDescent="0.25">
      <c r="B2" s="17" t="s">
        <v>241</v>
      </c>
      <c r="C2" s="17" t="s">
        <v>240</v>
      </c>
      <c r="D2" s="17" t="s">
        <v>243</v>
      </c>
      <c r="E2" s="17" t="s">
        <v>246</v>
      </c>
      <c r="F2" s="18" t="s">
        <v>244</v>
      </c>
      <c r="G2" s="18" t="s">
        <v>245</v>
      </c>
      <c r="K2" s="17" t="s">
        <v>236</v>
      </c>
    </row>
    <row r="3" spans="1:11" x14ac:dyDescent="0.25">
      <c r="B3" s="14" t="s">
        <v>236</v>
      </c>
      <c r="C3" s="14" t="s">
        <v>236</v>
      </c>
      <c r="D3" s="14" t="s">
        <v>236</v>
      </c>
      <c r="E3" s="15" t="s">
        <v>247</v>
      </c>
      <c r="F3" s="15" t="s">
        <v>236</v>
      </c>
      <c r="G3" s="15" t="s">
        <v>236</v>
      </c>
    </row>
    <row r="4" spans="1:11" x14ac:dyDescent="0.25">
      <c r="B4" s="13">
        <v>1.7178494564507372</v>
      </c>
      <c r="C4" s="13">
        <v>0.83959470000000003</v>
      </c>
      <c r="D4" s="14">
        <v>5</v>
      </c>
      <c r="E4" s="15">
        <f t="shared" ref="E4" si="0">D4/14.696</f>
        <v>0.34022863364180728</v>
      </c>
      <c r="F4" s="15">
        <f>(B4+$C$1)*2.90866/14.696</f>
        <v>0.34000000000000008</v>
      </c>
      <c r="G4" s="15">
        <f t="shared" ref="G4:G6" si="1">D4/14.696+1</f>
        <v>1.3402286336418072</v>
      </c>
    </row>
    <row r="5" spans="1:11" x14ac:dyDescent="0.25">
      <c r="B5" s="13">
        <v>5.1535483693522108</v>
      </c>
      <c r="C5" s="13">
        <v>2.4537</v>
      </c>
      <c r="D5" s="14">
        <v>15</v>
      </c>
      <c r="E5" s="15">
        <f>D5/14.696</f>
        <v>1.0206859009254219</v>
      </c>
      <c r="F5" s="15">
        <f>(B5+$C$1)*2.90866/14.696</f>
        <v>1.02</v>
      </c>
      <c r="G5" s="15">
        <f t="shared" si="1"/>
        <v>2.0206859009254217</v>
      </c>
    </row>
    <row r="6" spans="1:11" x14ac:dyDescent="0.25">
      <c r="B6" s="13">
        <v>13.742795651605896</v>
      </c>
      <c r="C6" s="13">
        <v>6.516</v>
      </c>
      <c r="D6" s="14">
        <v>40</v>
      </c>
      <c r="E6" s="15">
        <f t="shared" ref="E6" si="2">D6/14.696</f>
        <v>2.7218290691344582</v>
      </c>
      <c r="F6" s="15">
        <f>(B6+$C$1)*2.90866/14.696</f>
        <v>2.72</v>
      </c>
      <c r="G6" s="15">
        <f t="shared" si="1"/>
        <v>3.7218290691344582</v>
      </c>
    </row>
    <row r="7" spans="1:11" x14ac:dyDescent="0.25">
      <c r="B7" s="13"/>
      <c r="C7" s="13"/>
      <c r="E7" s="15"/>
    </row>
    <row r="8" spans="1:11" x14ac:dyDescent="0.25">
      <c r="B8" s="13"/>
      <c r="C8" s="13"/>
      <c r="E8" s="15"/>
    </row>
    <row r="9" spans="1:11" x14ac:dyDescent="0.25">
      <c r="B9" s="13"/>
      <c r="C9" s="13"/>
      <c r="E9" s="15"/>
    </row>
    <row r="10" spans="1:11" x14ac:dyDescent="0.25">
      <c r="B10" s="13"/>
      <c r="C10" s="13"/>
      <c r="E10" s="15"/>
    </row>
    <row r="11" spans="1:11" x14ac:dyDescent="0.25">
      <c r="B11" s="13"/>
      <c r="C11" s="13"/>
      <c r="E11" s="15"/>
    </row>
    <row r="12" spans="1:11" x14ac:dyDescent="0.25">
      <c r="B12" s="13"/>
      <c r="C12" s="13"/>
      <c r="E12" s="15"/>
    </row>
    <row r="13" spans="1:11" x14ac:dyDescent="0.25">
      <c r="B13" s="13"/>
      <c r="C13" s="13"/>
      <c r="E13" s="15"/>
    </row>
    <row r="14" spans="1:11" x14ac:dyDescent="0.25">
      <c r="B14" s="13"/>
      <c r="C14" s="13"/>
      <c r="E14" s="15"/>
    </row>
    <row r="15" spans="1:11" x14ac:dyDescent="0.25">
      <c r="B15" s="13"/>
      <c r="C15" s="13"/>
      <c r="E15" s="15"/>
    </row>
    <row r="16" spans="1:11" x14ac:dyDescent="0.25">
      <c r="B16" s="13"/>
      <c r="C16" s="13"/>
      <c r="E16" s="15"/>
    </row>
    <row r="17" spans="2:5" x14ac:dyDescent="0.25">
      <c r="B17" s="13"/>
      <c r="C17" s="13"/>
      <c r="E17" s="15"/>
    </row>
    <row r="18" spans="2:5" x14ac:dyDescent="0.25">
      <c r="B18" s="13"/>
      <c r="C18" s="13"/>
      <c r="E18" s="15"/>
    </row>
    <row r="19" spans="2:5" x14ac:dyDescent="0.25">
      <c r="B19" s="13"/>
      <c r="C19" s="13"/>
      <c r="E19" s="15"/>
    </row>
    <row r="20" spans="2:5" x14ac:dyDescent="0.25">
      <c r="B20" s="13"/>
      <c r="C20" s="13"/>
      <c r="E20" s="15"/>
    </row>
    <row r="21" spans="2:5" x14ac:dyDescent="0.25">
      <c r="B21" s="13"/>
      <c r="C21" s="13"/>
      <c r="E21" s="15"/>
    </row>
    <row r="22" spans="2:5" x14ac:dyDescent="0.25">
      <c r="B22" s="13"/>
      <c r="C22" s="13"/>
      <c r="E22" s="15"/>
    </row>
    <row r="23" spans="2:5" x14ac:dyDescent="0.25">
      <c r="B23" s="13"/>
      <c r="C23" s="13"/>
      <c r="E23" s="15"/>
    </row>
    <row r="24" spans="2:5" x14ac:dyDescent="0.25">
      <c r="B24" s="13"/>
      <c r="C24" s="13"/>
      <c r="E24" s="15"/>
    </row>
    <row r="25" spans="2:5" x14ac:dyDescent="0.25">
      <c r="B25" s="13"/>
      <c r="C25" s="13"/>
      <c r="E25" s="15"/>
    </row>
    <row r="26" spans="2:5" x14ac:dyDescent="0.25">
      <c r="B26" s="13"/>
      <c r="C26" s="13"/>
      <c r="E26" s="15"/>
    </row>
    <row r="27" spans="2:5" x14ac:dyDescent="0.25">
      <c r="B27" s="13"/>
      <c r="C27" s="13"/>
      <c r="E27" s="15"/>
    </row>
    <row r="28" spans="2:5" x14ac:dyDescent="0.25">
      <c r="B28" s="13"/>
      <c r="C28" s="13"/>
      <c r="E28" s="15"/>
    </row>
    <row r="29" spans="2:5" x14ac:dyDescent="0.25">
      <c r="B29" s="13"/>
      <c r="C29" s="13"/>
      <c r="E29" s="15"/>
    </row>
    <row r="30" spans="2:5" x14ac:dyDescent="0.25">
      <c r="B30" s="13"/>
      <c r="C30" s="13"/>
      <c r="E30" s="15"/>
    </row>
    <row r="31" spans="2:5" x14ac:dyDescent="0.25">
      <c r="B31" s="13"/>
      <c r="C31" s="13"/>
      <c r="E31" s="15"/>
    </row>
    <row r="32" spans="2:5" x14ac:dyDescent="0.25">
      <c r="B32" s="13"/>
      <c r="C32" s="13"/>
      <c r="E32" s="15"/>
    </row>
    <row r="33" spans="1:7" x14ac:dyDescent="0.25">
      <c r="B33" s="13"/>
      <c r="C33" s="13"/>
      <c r="E33" s="15"/>
    </row>
    <row r="34" spans="1:7" x14ac:dyDescent="0.25">
      <c r="B34" s="13"/>
      <c r="C34" s="13"/>
      <c r="E34" s="15"/>
    </row>
    <row r="35" spans="1:7" x14ac:dyDescent="0.25">
      <c r="B35" s="13"/>
      <c r="C35" s="13"/>
      <c r="E35" s="15"/>
    </row>
    <row r="36" spans="1:7" x14ac:dyDescent="0.25">
      <c r="B36" s="13"/>
      <c r="C36" s="13"/>
      <c r="E36" s="15"/>
    </row>
    <row r="37" spans="1:7" x14ac:dyDescent="0.25">
      <c r="B37" s="13"/>
      <c r="C37" s="13"/>
      <c r="E37" s="15"/>
    </row>
    <row r="38" spans="1:7" x14ac:dyDescent="0.25">
      <c r="B38" s="13"/>
      <c r="C38" s="13"/>
      <c r="E38" s="15"/>
    </row>
    <row r="39" spans="1:7" x14ac:dyDescent="0.25">
      <c r="B39" s="13"/>
      <c r="C39" s="13"/>
      <c r="E39" s="15"/>
    </row>
    <row r="40" spans="1:7" x14ac:dyDescent="0.25">
      <c r="B40" s="13"/>
      <c r="C40" s="13"/>
      <c r="E40" s="15"/>
    </row>
    <row r="41" spans="1:7" x14ac:dyDescent="0.25">
      <c r="B41" s="13"/>
      <c r="C41" s="13"/>
      <c r="E41" s="15"/>
    </row>
    <row r="42" spans="1:7" x14ac:dyDescent="0.25">
      <c r="B42" s="13"/>
      <c r="C42" s="13"/>
      <c r="E42" s="15"/>
    </row>
    <row r="43" spans="1:7" ht="27" customHeight="1" x14ac:dyDescent="0.25"/>
    <row r="44" spans="1:7" ht="27" customHeight="1" x14ac:dyDescent="0.25">
      <c r="A44" s="14" t="s">
        <v>239</v>
      </c>
      <c r="B44" s="16" t="s">
        <v>242</v>
      </c>
      <c r="C44" s="14">
        <v>0</v>
      </c>
    </row>
    <row r="45" spans="1:7" ht="27" customHeight="1" x14ac:dyDescent="0.25">
      <c r="B45" s="17" t="s">
        <v>241</v>
      </c>
      <c r="C45" s="17" t="s">
        <v>240</v>
      </c>
      <c r="D45" s="17" t="s">
        <v>243</v>
      </c>
      <c r="E45" s="17" t="s">
        <v>246</v>
      </c>
      <c r="F45" s="18" t="s">
        <v>244</v>
      </c>
      <c r="G45" s="18" t="s">
        <v>245</v>
      </c>
    </row>
    <row r="46" spans="1:7" x14ac:dyDescent="0.25">
      <c r="B46" s="14" t="s">
        <v>236</v>
      </c>
      <c r="C46" s="14" t="s">
        <v>236</v>
      </c>
      <c r="D46" s="14" t="s">
        <v>236</v>
      </c>
      <c r="E46" s="15" t="s">
        <v>247</v>
      </c>
      <c r="F46" s="15" t="s">
        <v>236</v>
      </c>
      <c r="G46" s="15" t="s">
        <v>236</v>
      </c>
    </row>
    <row r="47" spans="1:7" x14ac:dyDescent="0.25">
      <c r="B47" s="13">
        <v>1.7178494564507372</v>
      </c>
      <c r="C47" s="13">
        <v>0.47299999999999998</v>
      </c>
      <c r="D47" s="14">
        <v>5</v>
      </c>
      <c r="E47" s="15">
        <f t="shared" ref="E47" si="3">D47/14.696</f>
        <v>0.34022863364180728</v>
      </c>
      <c r="F47" s="15">
        <f>(B47+$C$1)*2.90866/14.696</f>
        <v>0.34000000000000008</v>
      </c>
      <c r="G47" s="15">
        <f t="shared" ref="G47:G57" si="4">D47/14.696+1</f>
        <v>1.3402286336418072</v>
      </c>
    </row>
    <row r="48" spans="1:7" x14ac:dyDescent="0.25">
      <c r="B48" s="13">
        <v>5.1535483693522108</v>
      </c>
      <c r="C48" s="13">
        <v>2.1480999999999999</v>
      </c>
      <c r="D48" s="14">
        <v>15</v>
      </c>
      <c r="E48" s="15">
        <f>D48/14.696</f>
        <v>1.0206859009254219</v>
      </c>
      <c r="F48" s="15">
        <f>(B48+$C$1)*2.90866/14.696</f>
        <v>1.02</v>
      </c>
      <c r="G48" s="15">
        <f t="shared" si="4"/>
        <v>2.0206859009254217</v>
      </c>
    </row>
    <row r="49" spans="2:7" x14ac:dyDescent="0.25">
      <c r="B49" s="13">
        <v>13.742795651605896</v>
      </c>
      <c r="C49" s="13">
        <v>6.4690000000000003</v>
      </c>
      <c r="D49" s="14">
        <v>40</v>
      </c>
      <c r="E49" s="15">
        <f t="shared" ref="E49:E58" si="5">D49/14.696</f>
        <v>2.7218290691344582</v>
      </c>
      <c r="F49" s="15">
        <f>(B49+$C$1)*2.90866/14.696</f>
        <v>2.72</v>
      </c>
      <c r="G49" s="15">
        <f t="shared" si="4"/>
        <v>3.7218290691344582</v>
      </c>
    </row>
    <row r="50" spans="2:7" x14ac:dyDescent="0.25">
      <c r="B50" s="13"/>
      <c r="C50" s="13"/>
      <c r="E50" s="15"/>
    </row>
    <row r="51" spans="2:7" x14ac:dyDescent="0.25">
      <c r="B51" s="13"/>
      <c r="C51" s="13"/>
      <c r="E51" s="15"/>
    </row>
    <row r="52" spans="2:7" x14ac:dyDescent="0.25">
      <c r="B52" s="13"/>
      <c r="C52" s="13"/>
      <c r="E52" s="15"/>
    </row>
    <row r="53" spans="2:7" x14ac:dyDescent="0.25">
      <c r="B53" s="13"/>
      <c r="C53" s="13"/>
      <c r="E53" s="15"/>
    </row>
    <row r="54" spans="2:7" x14ac:dyDescent="0.25">
      <c r="B54" s="13"/>
      <c r="C54" s="13"/>
      <c r="E54" s="15"/>
    </row>
    <row r="55" spans="2:7" x14ac:dyDescent="0.25">
      <c r="B55" s="13"/>
      <c r="C55" s="13"/>
      <c r="E55" s="15"/>
    </row>
    <row r="56" spans="2:7" x14ac:dyDescent="0.25">
      <c r="B56" s="13"/>
      <c r="C56" s="13"/>
      <c r="E56" s="15"/>
    </row>
    <row r="57" spans="2:7" x14ac:dyDescent="0.25">
      <c r="B57" s="13"/>
      <c r="C57" s="13"/>
      <c r="E57" s="15"/>
    </row>
    <row r="58" spans="2:7" x14ac:dyDescent="0.25">
      <c r="B58" s="13"/>
      <c r="C58" s="13"/>
      <c r="E58" s="15"/>
    </row>
  </sheetData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JLAB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Kessler</dc:creator>
  <cp:lastModifiedBy>lassiter</cp:lastModifiedBy>
  <cp:lastPrinted>2016-10-19T21:57:41Z</cp:lastPrinted>
  <dcterms:created xsi:type="dcterms:W3CDTF">2016-10-06T17:28:19Z</dcterms:created>
  <dcterms:modified xsi:type="dcterms:W3CDTF">2016-10-19T22:00:41Z</dcterms:modified>
</cp:coreProperties>
</file>